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All Info\Havant\"/>
    </mc:Choice>
  </mc:AlternateContent>
  <xr:revisionPtr revIDLastSave="0" documentId="13_ncr:1_{7AC7BECF-59B9-4A4D-8385-C9006378DBC2}" xr6:coauthVersionLast="36" xr6:coauthVersionMax="36" xr10:uidLastSave="{00000000-0000-0000-0000-000000000000}"/>
  <bookViews>
    <workbookView xWindow="480" yWindow="180" windowWidth="15600" windowHeight="9180" tabRatio="983" activeTab="13" xr2:uid="{00000000-000D-0000-FFFF-FFFF00000000}"/>
  </bookViews>
  <sheets>
    <sheet name="Blank" sheetId="1" r:id="rId1"/>
    <sheet name="League" sheetId="5" r:id="rId2"/>
    <sheet name="Jan 21" sheetId="21" r:id="rId3"/>
    <sheet name="Feb 21" sheetId="22" r:id="rId4"/>
    <sheet name="March 21" sheetId="23" r:id="rId5"/>
    <sheet name="April 21" sheetId="25" r:id="rId6"/>
    <sheet name="May 21" sheetId="26" r:id="rId7"/>
    <sheet name="June 21" sheetId="27" r:id="rId8"/>
    <sheet name="July 21" sheetId="28" r:id="rId9"/>
    <sheet name="August 21" sheetId="29" r:id="rId10"/>
    <sheet name="September 21" sheetId="30" r:id="rId11"/>
    <sheet name="October 21" sheetId="31" r:id="rId12"/>
    <sheet name="November 21" sheetId="32" r:id="rId13"/>
    <sheet name="December 21" sheetId="33" r:id="rId14"/>
  </sheets>
  <definedNames>
    <definedName name="_xlnm._FilterDatabase" localSheetId="0" hidden="1">Blank!$C$5:$C$39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32" l="1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I6" i="29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14" i="26"/>
  <c r="J10" i="26"/>
  <c r="J17" i="26"/>
  <c r="J16" i="26"/>
  <c r="J15" i="26"/>
  <c r="J13" i="26"/>
  <c r="J12" i="26"/>
  <c r="J11" i="26"/>
  <c r="J9" i="26"/>
  <c r="J8" i="26"/>
  <c r="J7" i="26"/>
  <c r="J6" i="26"/>
  <c r="J14" i="25" l="1"/>
  <c r="J20" i="25"/>
  <c r="J19" i="25"/>
  <c r="J18" i="25"/>
  <c r="J17" i="25"/>
  <c r="J16" i="25"/>
  <c r="J15" i="25"/>
  <c r="J21" i="25"/>
  <c r="J13" i="25" l="1"/>
  <c r="J12" i="25"/>
  <c r="J11" i="25"/>
  <c r="J10" i="25"/>
  <c r="J9" i="25"/>
  <c r="J8" i="25"/>
  <c r="J7" i="25"/>
  <c r="J6" i="25"/>
  <c r="J7" i="23" l="1"/>
  <c r="J17" i="23"/>
  <c r="J16" i="23"/>
  <c r="J15" i="23"/>
  <c r="J14" i="23"/>
  <c r="J13" i="23"/>
  <c r="J12" i="23"/>
  <c r="J11" i="23"/>
  <c r="J10" i="23"/>
  <c r="J9" i="23"/>
  <c r="J8" i="23"/>
  <c r="J6" i="23"/>
  <c r="J17" i="29"/>
  <c r="P17" i="5" l="1"/>
  <c r="P16" i="5" l="1"/>
  <c r="J16" i="29" l="1"/>
  <c r="J15" i="29"/>
  <c r="J14" i="29"/>
  <c r="J13" i="29"/>
  <c r="J12" i="29"/>
  <c r="J11" i="29"/>
  <c r="J10" i="29"/>
  <c r="J9" i="29"/>
  <c r="J8" i="29"/>
  <c r="J7" i="29"/>
  <c r="J6" i="29"/>
  <c r="J20" i="21" l="1"/>
  <c r="J19" i="21"/>
  <c r="J18" i="21"/>
  <c r="J17" i="21"/>
  <c r="J16" i="21"/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P15" i="5"/>
  <c r="P14" i="5"/>
  <c r="P9" i="5"/>
  <c r="P5" i="5"/>
  <c r="P11" i="5"/>
  <c r="P23" i="5"/>
  <c r="P27" i="5"/>
  <c r="P20" i="5"/>
  <c r="P33" i="5"/>
  <c r="P22" i="5"/>
  <c r="P25" i="5"/>
  <c r="P30" i="5"/>
  <c r="P18" i="5"/>
  <c r="P12" i="5"/>
  <c r="P24" i="5"/>
  <c r="P31" i="5"/>
  <c r="P35" i="5"/>
  <c r="P32" i="5"/>
  <c r="P34" i="5"/>
  <c r="P29" i="5"/>
  <c r="P28" i="5"/>
  <c r="P26" i="5"/>
  <c r="P21" i="5"/>
  <c r="P8" i="5"/>
  <c r="P6" i="5"/>
  <c r="P10" i="5"/>
  <c r="P7" i="5"/>
  <c r="P13" i="5"/>
  <c r="P4" i="5"/>
</calcChain>
</file>

<file path=xl/sharedStrings.xml><?xml version="1.0" encoding="utf-8"?>
<sst xmlns="http://schemas.openxmlformats.org/spreadsheetml/2006/main" count="619" uniqueCount="97">
  <si>
    <t>Name</t>
  </si>
  <si>
    <t>Class</t>
  </si>
  <si>
    <t>Match 1</t>
  </si>
  <si>
    <t>Match 2</t>
  </si>
  <si>
    <t>Match 3</t>
  </si>
  <si>
    <t>Match 4</t>
  </si>
  <si>
    <t>Agg</t>
  </si>
  <si>
    <t>Date</t>
  </si>
  <si>
    <t>LG</t>
  </si>
  <si>
    <t>FS</t>
  </si>
  <si>
    <t>Discard</t>
  </si>
  <si>
    <t>Total</t>
  </si>
  <si>
    <t>Calibre</t>
  </si>
  <si>
    <t>D Jackson</t>
  </si>
  <si>
    <t>M Roberts</t>
  </si>
  <si>
    <t>S Broxham</t>
  </si>
  <si>
    <t>T Lenton</t>
  </si>
  <si>
    <t>J Gibb</t>
  </si>
  <si>
    <t>6BR</t>
  </si>
  <si>
    <t>A Fellerman</t>
  </si>
  <si>
    <t>6.5x284</t>
  </si>
  <si>
    <t>D Almond</t>
  </si>
  <si>
    <t>6.5x47</t>
  </si>
  <si>
    <t>B Walker</t>
  </si>
  <si>
    <t>J Marsden</t>
  </si>
  <si>
    <t>D Burrows</t>
  </si>
  <si>
    <t>J Mills</t>
  </si>
  <si>
    <t>308Win</t>
  </si>
  <si>
    <t>M Walker</t>
  </si>
  <si>
    <t>A Evans</t>
  </si>
  <si>
    <t>M Perdeaux</t>
  </si>
  <si>
    <t>S Benson</t>
  </si>
  <si>
    <t>C Maunder</t>
  </si>
  <si>
    <t>T Young</t>
  </si>
  <si>
    <t>S Dunn</t>
  </si>
  <si>
    <t>22BR</t>
  </si>
  <si>
    <t>6Dasher</t>
  </si>
  <si>
    <t>11th January 2015</t>
  </si>
  <si>
    <t>BBRC 100 Yard Benchrest</t>
  </si>
  <si>
    <t>S Butcher</t>
  </si>
  <si>
    <t>Andy</t>
  </si>
  <si>
    <t>K Phipps</t>
  </si>
  <si>
    <t>S Newman</t>
  </si>
  <si>
    <t>6PPC</t>
  </si>
  <si>
    <t>A Hagon</t>
  </si>
  <si>
    <t>M Tatum</t>
  </si>
  <si>
    <t>30BR</t>
  </si>
  <si>
    <t>Pete</t>
  </si>
  <si>
    <t>HV</t>
  </si>
  <si>
    <t>Match 5</t>
  </si>
  <si>
    <t>Sporter</t>
  </si>
  <si>
    <t>Pos</t>
  </si>
  <si>
    <t>Sport</t>
  </si>
  <si>
    <t>Chris Maunder</t>
  </si>
  <si>
    <t>Steve Newman</t>
  </si>
  <si>
    <t>Martin Tatum</t>
  </si>
  <si>
    <t>Steve Butcher</t>
  </si>
  <si>
    <t>Alf Hagon</t>
  </si>
  <si>
    <t>Warm up</t>
  </si>
  <si>
    <t>Phil Sammons</t>
  </si>
  <si>
    <t>Kevin Phipps</t>
  </si>
  <si>
    <t>David Hopkins</t>
  </si>
  <si>
    <t>Peter Haydon</t>
  </si>
  <si>
    <t>`</t>
  </si>
  <si>
    <t>Mark Taylor</t>
  </si>
  <si>
    <t>Position</t>
  </si>
  <si>
    <t>Score Shoot</t>
  </si>
  <si>
    <t>Score</t>
  </si>
  <si>
    <t>Pete Haydon</t>
  </si>
  <si>
    <t>Trev Head</t>
  </si>
  <si>
    <t>Brian Dye</t>
  </si>
  <si>
    <t>8th December 2019</t>
  </si>
  <si>
    <t>22PPC</t>
  </si>
  <si>
    <t>Mark Ellis</t>
  </si>
  <si>
    <t>Charles</t>
  </si>
  <si>
    <t>Trevor Head</t>
  </si>
  <si>
    <t>Graham</t>
  </si>
  <si>
    <t>U/C</t>
  </si>
  <si>
    <t>241-6X</t>
  </si>
  <si>
    <t>247-5X</t>
  </si>
  <si>
    <t>242-4X</t>
  </si>
  <si>
    <t>249-13X</t>
  </si>
  <si>
    <t>244-5X</t>
  </si>
  <si>
    <t>247-13X</t>
  </si>
  <si>
    <t>245-10X</t>
  </si>
  <si>
    <t>244-0X</t>
  </si>
  <si>
    <t>241-7X</t>
  </si>
  <si>
    <t>NO SHOOT</t>
  </si>
  <si>
    <t>9th August 2020</t>
  </si>
  <si>
    <t>12th September 2020</t>
  </si>
  <si>
    <t>11th October 2020</t>
  </si>
  <si>
    <t>8th November 2020</t>
  </si>
  <si>
    <t>t 21</t>
  </si>
  <si>
    <t>11th April 2021</t>
  </si>
  <si>
    <t>6ppc</t>
  </si>
  <si>
    <t xml:space="preserve">Charles </t>
  </si>
  <si>
    <t>1Sp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</si>
</sst>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" fillId="3" borderId="12" applyNumberFormat="0" applyAlignment="0" applyProtection="0"/>
  </cellStyleXfs>
  <cellXfs count="91">
    <xf numFmtId="0" fontId="0" fillId="0" borderId="0" xfId="0"/>
    <xf numFmtId="0" fontId="1" fillId="0" borderId="0" xfId="0" applyFont="1"/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3" xfId="0" applyFill="1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7" xfId="0" applyNumberFormat="1" applyFill="1" applyBorder="1" applyAlignment="1">
      <alignment horizontal="center"/>
    </xf>
    <xf numFmtId="14" fontId="0" fillId="2" borderId="6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13" xfId="0" applyFill="1" applyBorder="1"/>
    <xf numFmtId="0" fontId="0" fillId="0" borderId="14" xfId="0" applyBorder="1"/>
    <xf numFmtId="0" fontId="0" fillId="0" borderId="15" xfId="0" applyBorder="1"/>
    <xf numFmtId="14" fontId="0" fillId="2" borderId="13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/>
    <xf numFmtId="0" fontId="4" fillId="0" borderId="8" xfId="0" applyFont="1" applyBorder="1"/>
    <xf numFmtId="0" fontId="4" fillId="0" borderId="4" xfId="0" applyFont="1" applyBorder="1"/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8" xfId="0" applyFont="1" applyBorder="1" applyAlignment="1">
      <alignment horizontal="center"/>
    </xf>
    <xf numFmtId="0" fontId="3" fillId="0" borderId="0" xfId="0" applyFont="1"/>
    <xf numFmtId="0" fontId="0" fillId="0" borderId="26" xfId="0" applyBorder="1"/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0" fillId="0" borderId="4" xfId="0" applyBorder="1" applyAlignment="1">
      <alignment horizontal="left"/>
    </xf>
    <xf numFmtId="165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22" xfId="0" applyBorder="1"/>
  </cellXfs>
  <cellStyles count="2">
    <cellStyle name="Normal" xfId="0" builtinId="0"/>
    <cellStyle name="Outpu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workbookViewId="0">
      <selection activeCell="M25" sqref="M25"/>
    </sheetView>
  </sheetViews>
  <sheetFormatPr defaultColWidth="8.88671875" defaultRowHeight="14.4" x14ac:dyDescent="0.3"/>
  <cols>
    <col min="1" max="2" width="12.6640625" customWidth="1"/>
  </cols>
  <sheetData>
    <row r="1" spans="1:8" ht="18.75" x14ac:dyDescent="0.3">
      <c r="A1" s="1" t="s">
        <v>38</v>
      </c>
      <c r="B1" s="1"/>
    </row>
    <row r="2" spans="1:8" ht="15.75" thickBot="1" x14ac:dyDescent="0.3"/>
    <row r="3" spans="1:8" ht="15.75" thickBot="1" x14ac:dyDescent="0.3">
      <c r="A3" s="2" t="s">
        <v>7</v>
      </c>
      <c r="B3" s="23"/>
      <c r="C3" s="86" t="s">
        <v>37</v>
      </c>
      <c r="D3" s="86"/>
      <c r="E3" s="87"/>
    </row>
    <row r="4" spans="1:8" ht="15.75" thickBot="1" x14ac:dyDescent="0.3"/>
    <row r="5" spans="1:8" ht="15.75" thickBot="1" x14ac:dyDescent="0.3">
      <c r="A5" s="9" t="s">
        <v>0</v>
      </c>
      <c r="B5" s="24" t="s">
        <v>12</v>
      </c>
      <c r="C5" s="6" t="s">
        <v>1</v>
      </c>
      <c r="D5" s="15" t="s">
        <v>2</v>
      </c>
      <c r="E5" s="12" t="s">
        <v>3</v>
      </c>
      <c r="F5" s="12" t="s">
        <v>4</v>
      </c>
      <c r="G5" s="3" t="s">
        <v>5</v>
      </c>
      <c r="H5" s="3" t="s">
        <v>6</v>
      </c>
    </row>
    <row r="6" spans="1:8" ht="15" x14ac:dyDescent="0.25">
      <c r="A6" s="10" t="s">
        <v>32</v>
      </c>
      <c r="B6" s="25" t="s">
        <v>43</v>
      </c>
      <c r="C6" s="7" t="s">
        <v>48</v>
      </c>
      <c r="D6" s="16">
        <v>2.4489999999999998</v>
      </c>
      <c r="E6" s="13">
        <v>2.109</v>
      </c>
      <c r="F6" s="13">
        <v>5.0519999999999996</v>
      </c>
      <c r="G6" s="17">
        <v>3.9620000000000002</v>
      </c>
      <c r="H6" s="34">
        <f t="shared" ref="H6:H39" si="0">(SUM(D6:G6))/4</f>
        <v>3.3929999999999998</v>
      </c>
    </row>
    <row r="7" spans="1:8" ht="15" x14ac:dyDescent="0.25">
      <c r="A7" s="10" t="s">
        <v>39</v>
      </c>
      <c r="B7" s="25" t="s">
        <v>43</v>
      </c>
      <c r="C7" s="7" t="s">
        <v>48</v>
      </c>
      <c r="D7" s="16">
        <v>3.819</v>
      </c>
      <c r="E7" s="13">
        <v>3.08</v>
      </c>
      <c r="F7" s="13">
        <v>3.8279999999999998</v>
      </c>
      <c r="G7" s="17">
        <v>4.1029999999999998</v>
      </c>
      <c r="H7" s="4">
        <f t="shared" si="0"/>
        <v>3.7075</v>
      </c>
    </row>
    <row r="8" spans="1:8" ht="15" x14ac:dyDescent="0.25">
      <c r="A8" s="10" t="s">
        <v>40</v>
      </c>
      <c r="B8" s="25" t="s">
        <v>43</v>
      </c>
      <c r="C8" s="7" t="s">
        <v>48</v>
      </c>
      <c r="D8" s="16">
        <v>2.2909999999999999</v>
      </c>
      <c r="E8" s="13">
        <v>3.12</v>
      </c>
      <c r="F8" s="13">
        <v>3.4950000000000001</v>
      </c>
      <c r="G8" s="17">
        <v>6.9249999999999998</v>
      </c>
      <c r="H8" s="34">
        <f t="shared" si="0"/>
        <v>3.9577499999999999</v>
      </c>
    </row>
    <row r="9" spans="1:8" ht="15" x14ac:dyDescent="0.25">
      <c r="A9" s="10" t="s">
        <v>41</v>
      </c>
      <c r="B9" s="25" t="s">
        <v>43</v>
      </c>
      <c r="C9" s="7" t="s">
        <v>48</v>
      </c>
      <c r="D9" s="16">
        <v>3.2519999999999998</v>
      </c>
      <c r="E9" s="13">
        <v>3.97</v>
      </c>
      <c r="F9" s="33">
        <v>3.1779999999999999</v>
      </c>
      <c r="G9" s="17">
        <v>5.5659999999999998</v>
      </c>
      <c r="H9" s="34">
        <f t="shared" si="0"/>
        <v>3.9914999999999994</v>
      </c>
    </row>
    <row r="10" spans="1:8" ht="15" x14ac:dyDescent="0.25">
      <c r="A10" s="10" t="s">
        <v>42</v>
      </c>
      <c r="B10" s="25" t="s">
        <v>43</v>
      </c>
      <c r="C10" s="7" t="s">
        <v>48</v>
      </c>
      <c r="D10" s="16">
        <v>3.1040000000000001</v>
      </c>
      <c r="E10" s="33">
        <v>2.6930000000000001</v>
      </c>
      <c r="F10" s="13">
        <v>5.2119999999999997</v>
      </c>
      <c r="G10" s="17">
        <v>5.5620000000000003</v>
      </c>
      <c r="H10" s="34">
        <f t="shared" si="0"/>
        <v>4.1427500000000004</v>
      </c>
    </row>
    <row r="11" spans="1:8" ht="15" x14ac:dyDescent="0.25">
      <c r="A11" s="10" t="s">
        <v>25</v>
      </c>
      <c r="B11" s="25" t="s">
        <v>18</v>
      </c>
      <c r="C11" s="7" t="s">
        <v>48</v>
      </c>
      <c r="D11" s="16">
        <v>5.0069999999999997</v>
      </c>
      <c r="E11" s="13">
        <v>1.901</v>
      </c>
      <c r="F11" s="13">
        <v>2.7189999999999999</v>
      </c>
      <c r="G11" s="17">
        <v>7</v>
      </c>
      <c r="H11" s="34">
        <f t="shared" si="0"/>
        <v>4.1567499999999997</v>
      </c>
    </row>
    <row r="12" spans="1:8" ht="15" x14ac:dyDescent="0.25">
      <c r="A12" s="10" t="s">
        <v>45</v>
      </c>
      <c r="B12" s="25" t="s">
        <v>43</v>
      </c>
      <c r="C12" s="7" t="s">
        <v>48</v>
      </c>
      <c r="D12" s="16">
        <v>5.3010000000000002</v>
      </c>
      <c r="E12" s="13">
        <v>3.9369999999999998</v>
      </c>
      <c r="F12" s="13">
        <v>4.0529999999999999</v>
      </c>
      <c r="G12" s="17">
        <v>4.0910000000000002</v>
      </c>
      <c r="H12" s="4">
        <f t="shared" si="0"/>
        <v>4.3455000000000004</v>
      </c>
    </row>
    <row r="13" spans="1:8" ht="15" x14ac:dyDescent="0.25">
      <c r="A13" s="10" t="s">
        <v>44</v>
      </c>
      <c r="B13" s="25" t="s">
        <v>46</v>
      </c>
      <c r="C13" s="7" t="s">
        <v>48</v>
      </c>
      <c r="D13" s="16">
        <v>4.9539999999999997</v>
      </c>
      <c r="E13" s="13">
        <v>5.4320000000000004</v>
      </c>
      <c r="F13" s="13">
        <v>4.3129999999999997</v>
      </c>
      <c r="G13" s="17">
        <v>3.391</v>
      </c>
      <c r="H13" s="34">
        <f t="shared" si="0"/>
        <v>4.5224999999999991</v>
      </c>
    </row>
    <row r="14" spans="1:8" ht="15" x14ac:dyDescent="0.25">
      <c r="A14" s="10" t="s">
        <v>47</v>
      </c>
      <c r="B14" s="25" t="s">
        <v>18</v>
      </c>
      <c r="C14" s="7" t="s">
        <v>9</v>
      </c>
      <c r="D14" s="16">
        <v>4.3730000000000002</v>
      </c>
      <c r="E14" s="13">
        <v>4.1820000000000004</v>
      </c>
      <c r="F14" s="13">
        <v>4.7329999999999997</v>
      </c>
      <c r="G14" s="17">
        <v>5.0279999999999996</v>
      </c>
      <c r="H14" s="34">
        <f t="shared" si="0"/>
        <v>4.5789999999999997</v>
      </c>
    </row>
    <row r="15" spans="1:8" ht="15" x14ac:dyDescent="0.25">
      <c r="A15" s="10"/>
      <c r="B15" s="25" t="s">
        <v>18</v>
      </c>
      <c r="C15" s="7" t="s">
        <v>8</v>
      </c>
      <c r="D15" s="16">
        <v>6.05</v>
      </c>
      <c r="E15" s="13">
        <v>8.9250000000000007</v>
      </c>
      <c r="F15" s="33">
        <v>1.7629999999999999</v>
      </c>
      <c r="G15" s="17">
        <v>3.06</v>
      </c>
      <c r="H15" s="4">
        <f t="shared" si="0"/>
        <v>4.9494999999999996</v>
      </c>
    </row>
    <row r="16" spans="1:8" ht="15" x14ac:dyDescent="0.25">
      <c r="A16" s="10" t="s">
        <v>17</v>
      </c>
      <c r="B16" s="25" t="s">
        <v>18</v>
      </c>
      <c r="C16" s="7" t="s">
        <v>8</v>
      </c>
      <c r="D16" s="16">
        <v>2.92</v>
      </c>
      <c r="E16" s="13">
        <v>3.4849999999999999</v>
      </c>
      <c r="F16" s="13">
        <v>9.4689999999999994</v>
      </c>
      <c r="G16" s="17">
        <v>3.988</v>
      </c>
      <c r="H16" s="4">
        <f t="shared" si="0"/>
        <v>4.9654999999999996</v>
      </c>
    </row>
    <row r="17" spans="1:10" ht="15" x14ac:dyDescent="0.25">
      <c r="A17" s="10" t="s">
        <v>14</v>
      </c>
      <c r="B17" s="25" t="s">
        <v>36</v>
      </c>
      <c r="C17" s="7" t="s">
        <v>8</v>
      </c>
      <c r="D17" s="16">
        <v>7.25</v>
      </c>
      <c r="E17" s="13">
        <v>4.6280000000000001</v>
      </c>
      <c r="F17" s="13">
        <v>5.4980000000000002</v>
      </c>
      <c r="G17" s="17">
        <v>2.7149999999999999</v>
      </c>
      <c r="H17" s="4">
        <f t="shared" si="0"/>
        <v>5.0227500000000003</v>
      </c>
    </row>
    <row r="18" spans="1:10" ht="15" x14ac:dyDescent="0.25">
      <c r="A18" s="10" t="s">
        <v>29</v>
      </c>
      <c r="B18" s="25" t="s">
        <v>27</v>
      </c>
      <c r="C18" s="7" t="s">
        <v>8</v>
      </c>
      <c r="D18" s="16">
        <v>6.75</v>
      </c>
      <c r="E18" s="13">
        <v>4.694</v>
      </c>
      <c r="F18" s="13">
        <v>4.9109999999999996</v>
      </c>
      <c r="G18" s="17">
        <v>3.8490000000000002</v>
      </c>
      <c r="H18" s="34">
        <f t="shared" si="0"/>
        <v>5.0509999999999993</v>
      </c>
    </row>
    <row r="19" spans="1:10" ht="15" x14ac:dyDescent="0.25">
      <c r="A19" s="10" t="s">
        <v>15</v>
      </c>
      <c r="B19" s="25" t="s">
        <v>27</v>
      </c>
      <c r="C19" s="7" t="s">
        <v>8</v>
      </c>
      <c r="D19" s="16">
        <v>5.782</v>
      </c>
      <c r="E19" s="13">
        <v>3.8639999999999999</v>
      </c>
      <c r="F19" s="13">
        <v>5.85</v>
      </c>
      <c r="G19" s="17">
        <v>5.0350000000000001</v>
      </c>
      <c r="H19" s="4">
        <f t="shared" si="0"/>
        <v>5.1327499999999997</v>
      </c>
    </row>
    <row r="20" spans="1:10" ht="15" x14ac:dyDescent="0.25">
      <c r="A20" s="10" t="s">
        <v>19</v>
      </c>
      <c r="B20" s="25" t="s">
        <v>20</v>
      </c>
      <c r="C20" s="7" t="s">
        <v>8</v>
      </c>
      <c r="D20" s="16">
        <v>6.2</v>
      </c>
      <c r="E20" s="13">
        <v>4.9189999999999996</v>
      </c>
      <c r="F20" s="13">
        <v>9</v>
      </c>
      <c r="G20" s="17">
        <v>4.1719999999999997</v>
      </c>
      <c r="H20" s="34">
        <f t="shared" si="0"/>
        <v>6.0727500000000001</v>
      </c>
    </row>
    <row r="21" spans="1:10" ht="15" x14ac:dyDescent="0.25">
      <c r="A21" s="10" t="s">
        <v>34</v>
      </c>
      <c r="B21" s="25" t="s">
        <v>35</v>
      </c>
      <c r="C21" s="7" t="s">
        <v>8</v>
      </c>
      <c r="D21" s="16">
        <v>5.4779999999999998</v>
      </c>
      <c r="E21" s="13">
        <v>4.6509999999999998</v>
      </c>
      <c r="F21" s="13">
        <v>9.9979999999999993</v>
      </c>
      <c r="G21" s="17">
        <v>4.3520000000000003</v>
      </c>
      <c r="H21" s="34">
        <f t="shared" si="0"/>
        <v>6.1197499999999998</v>
      </c>
    </row>
    <row r="22" spans="1:10" ht="15" x14ac:dyDescent="0.25">
      <c r="A22" s="10" t="s">
        <v>28</v>
      </c>
      <c r="B22" s="25" t="s">
        <v>22</v>
      </c>
      <c r="C22" s="7" t="s">
        <v>9</v>
      </c>
      <c r="D22" s="16">
        <v>8.875</v>
      </c>
      <c r="E22" s="13">
        <v>4.3970000000000002</v>
      </c>
      <c r="F22" s="13">
        <v>6.99</v>
      </c>
      <c r="G22" s="17">
        <v>5.65</v>
      </c>
      <c r="H22" s="34">
        <f t="shared" si="0"/>
        <v>6.4779999999999998</v>
      </c>
    </row>
    <row r="23" spans="1:10" ht="15" x14ac:dyDescent="0.25">
      <c r="A23" s="10" t="s">
        <v>31</v>
      </c>
      <c r="B23" s="25" t="s">
        <v>18</v>
      </c>
      <c r="C23" s="7" t="s">
        <v>9</v>
      </c>
      <c r="D23" s="16">
        <v>3.8969999999999998</v>
      </c>
      <c r="E23" s="13">
        <v>7.78</v>
      </c>
      <c r="F23" s="13">
        <v>7.5</v>
      </c>
      <c r="G23" s="17">
        <v>7.125</v>
      </c>
      <c r="H23" s="34">
        <f t="shared" si="0"/>
        <v>6.5754999999999999</v>
      </c>
    </row>
    <row r="24" spans="1:10" ht="15" x14ac:dyDescent="0.25">
      <c r="A24" s="10" t="s">
        <v>24</v>
      </c>
      <c r="B24" s="25" t="s">
        <v>18</v>
      </c>
      <c r="C24" s="7" t="s">
        <v>9</v>
      </c>
      <c r="D24" s="16">
        <v>5.8360000000000003</v>
      </c>
      <c r="E24" s="13">
        <v>3.2069999999999999</v>
      </c>
      <c r="F24" s="13">
        <v>9.83</v>
      </c>
      <c r="G24" s="17">
        <v>7.875</v>
      </c>
      <c r="H24" s="34">
        <f t="shared" si="0"/>
        <v>6.6869999999999994</v>
      </c>
    </row>
    <row r="25" spans="1:10" ht="15" x14ac:dyDescent="0.25">
      <c r="A25" s="10" t="s">
        <v>26</v>
      </c>
      <c r="B25" s="25" t="s">
        <v>18</v>
      </c>
      <c r="C25" s="7" t="s">
        <v>9</v>
      </c>
      <c r="D25" s="16">
        <v>7.65</v>
      </c>
      <c r="E25" s="13">
        <v>5.7960000000000003</v>
      </c>
      <c r="F25" s="13">
        <v>8.36</v>
      </c>
      <c r="G25" s="17">
        <v>6.1</v>
      </c>
      <c r="H25" s="34">
        <f t="shared" si="0"/>
        <v>6.9764999999999997</v>
      </c>
      <c r="J25" t="s">
        <v>92</v>
      </c>
    </row>
    <row r="26" spans="1:10" ht="15" x14ac:dyDescent="0.25">
      <c r="A26" s="10" t="s">
        <v>30</v>
      </c>
      <c r="B26" s="25"/>
      <c r="C26" s="7" t="s">
        <v>8</v>
      </c>
      <c r="D26" s="16">
        <v>7.625</v>
      </c>
      <c r="E26" s="13">
        <v>8.375</v>
      </c>
      <c r="F26" s="13">
        <v>9.5</v>
      </c>
      <c r="G26" s="17">
        <v>4.6550000000000002</v>
      </c>
      <c r="H26" s="4">
        <f t="shared" si="0"/>
        <v>7.5387500000000003</v>
      </c>
    </row>
    <row r="27" spans="1:10" ht="15" x14ac:dyDescent="0.25">
      <c r="A27" s="10" t="s">
        <v>16</v>
      </c>
      <c r="B27" s="25" t="s">
        <v>27</v>
      </c>
      <c r="C27" s="7" t="s">
        <v>8</v>
      </c>
      <c r="D27" s="16">
        <v>3.5489999999999999</v>
      </c>
      <c r="E27" s="13">
        <v>14.573</v>
      </c>
      <c r="F27" s="13">
        <v>9.0500000000000007</v>
      </c>
      <c r="G27" s="17">
        <v>3.532</v>
      </c>
      <c r="H27" s="34">
        <f t="shared" si="0"/>
        <v>7.6760000000000002</v>
      </c>
    </row>
    <row r="28" spans="1:10" x14ac:dyDescent="0.3">
      <c r="A28" s="10" t="s">
        <v>25</v>
      </c>
      <c r="B28" s="25" t="s">
        <v>18</v>
      </c>
      <c r="C28" s="7" t="s">
        <v>8</v>
      </c>
      <c r="D28" s="16">
        <v>14.515000000000001</v>
      </c>
      <c r="E28" s="13">
        <v>8.625</v>
      </c>
      <c r="F28" s="13">
        <v>7</v>
      </c>
      <c r="G28" s="17">
        <v>5.0890000000000004</v>
      </c>
      <c r="H28" s="34">
        <f t="shared" si="0"/>
        <v>8.8072499999999998</v>
      </c>
    </row>
    <row r="29" spans="1:10" x14ac:dyDescent="0.3">
      <c r="A29" s="10" t="s">
        <v>32</v>
      </c>
      <c r="B29" s="25" t="s">
        <v>18</v>
      </c>
      <c r="C29" s="7" t="s">
        <v>8</v>
      </c>
      <c r="D29" s="16">
        <v>24</v>
      </c>
      <c r="E29" s="13">
        <v>4.4749999999999996</v>
      </c>
      <c r="F29" s="13">
        <v>2.9910000000000001</v>
      </c>
      <c r="G29" s="17">
        <v>4.1280000000000001</v>
      </c>
      <c r="H29" s="34">
        <f t="shared" si="0"/>
        <v>8.8985000000000003</v>
      </c>
    </row>
    <row r="30" spans="1:10" x14ac:dyDescent="0.3">
      <c r="A30" s="10" t="s">
        <v>13</v>
      </c>
      <c r="B30" s="25" t="s">
        <v>18</v>
      </c>
      <c r="C30" s="7" t="s">
        <v>8</v>
      </c>
      <c r="D30" s="16">
        <v>30</v>
      </c>
      <c r="E30" s="13">
        <v>6.18</v>
      </c>
      <c r="F30" s="13">
        <v>4.1749999999999998</v>
      </c>
      <c r="G30" s="17">
        <v>6.75</v>
      </c>
      <c r="H30" s="4">
        <f t="shared" si="0"/>
        <v>11.776249999999999</v>
      </c>
    </row>
    <row r="31" spans="1:10" x14ac:dyDescent="0.3">
      <c r="A31" s="10" t="s">
        <v>21</v>
      </c>
      <c r="B31" s="25" t="s">
        <v>20</v>
      </c>
      <c r="C31" s="7" t="s">
        <v>9</v>
      </c>
      <c r="D31" s="16">
        <v>9.1750000000000007</v>
      </c>
      <c r="E31" s="13">
        <v>5.4989999999999997</v>
      </c>
      <c r="F31" s="13">
        <v>8.1999999999999993</v>
      </c>
      <c r="G31" s="17">
        <v>24.75</v>
      </c>
      <c r="H31" s="34">
        <f t="shared" si="0"/>
        <v>11.905999999999999</v>
      </c>
    </row>
    <row r="32" spans="1:10" x14ac:dyDescent="0.3">
      <c r="A32" s="10" t="s">
        <v>23</v>
      </c>
      <c r="B32" s="25" t="s">
        <v>18</v>
      </c>
      <c r="C32" s="7" t="s">
        <v>8</v>
      </c>
      <c r="D32" s="16">
        <v>6.5</v>
      </c>
      <c r="E32" s="13">
        <v>6.1</v>
      </c>
      <c r="F32" s="13">
        <v>30</v>
      </c>
      <c r="G32" s="17">
        <v>5.6870000000000003</v>
      </c>
      <c r="H32" s="34">
        <f t="shared" si="0"/>
        <v>12.07175</v>
      </c>
    </row>
    <row r="33" spans="1:8" x14ac:dyDescent="0.3">
      <c r="A33" s="10" t="s">
        <v>33</v>
      </c>
      <c r="B33" s="25" t="s">
        <v>27</v>
      </c>
      <c r="C33" s="7" t="s">
        <v>9</v>
      </c>
      <c r="D33" s="16">
        <v>30</v>
      </c>
      <c r="E33" s="13">
        <v>7.125</v>
      </c>
      <c r="F33" s="13">
        <v>13.25</v>
      </c>
      <c r="G33" s="17">
        <v>9.673</v>
      </c>
      <c r="H33" s="34">
        <f t="shared" si="0"/>
        <v>15.012</v>
      </c>
    </row>
    <row r="34" spans="1:8" x14ac:dyDescent="0.3">
      <c r="A34" s="10"/>
      <c r="B34" s="25"/>
      <c r="C34" s="7"/>
      <c r="D34" s="16">
        <v>100</v>
      </c>
      <c r="E34" s="13"/>
      <c r="F34" s="13"/>
      <c r="G34" s="17"/>
      <c r="H34" s="4">
        <f t="shared" si="0"/>
        <v>25</v>
      </c>
    </row>
    <row r="35" spans="1:8" x14ac:dyDescent="0.3">
      <c r="A35" s="10"/>
      <c r="B35" s="25"/>
      <c r="C35" s="7"/>
      <c r="D35" s="16">
        <v>100</v>
      </c>
      <c r="E35" s="13"/>
      <c r="F35" s="13"/>
      <c r="G35" s="17"/>
      <c r="H35" s="4">
        <f t="shared" si="0"/>
        <v>25</v>
      </c>
    </row>
    <row r="36" spans="1:8" x14ac:dyDescent="0.3">
      <c r="A36" s="10"/>
      <c r="B36" s="25"/>
      <c r="C36" s="7"/>
      <c r="D36" s="16">
        <v>100</v>
      </c>
      <c r="E36" s="13"/>
      <c r="F36" s="13"/>
      <c r="G36" s="17"/>
      <c r="H36" s="4">
        <f t="shared" si="0"/>
        <v>25</v>
      </c>
    </row>
    <row r="37" spans="1:8" x14ac:dyDescent="0.3">
      <c r="A37" s="10"/>
      <c r="B37" s="25"/>
      <c r="C37" s="7"/>
      <c r="D37" s="16">
        <v>100</v>
      </c>
      <c r="E37" s="13"/>
      <c r="F37" s="13"/>
      <c r="G37" s="17"/>
      <c r="H37" s="4">
        <f t="shared" si="0"/>
        <v>25</v>
      </c>
    </row>
    <row r="38" spans="1:8" x14ac:dyDescent="0.3">
      <c r="A38" s="10"/>
      <c r="B38" s="25"/>
      <c r="C38" s="7"/>
      <c r="D38" s="16">
        <v>100</v>
      </c>
      <c r="E38" s="13"/>
      <c r="F38" s="13"/>
      <c r="G38" s="17"/>
      <c r="H38" s="4">
        <f t="shared" si="0"/>
        <v>25</v>
      </c>
    </row>
    <row r="39" spans="1:8" ht="15" thickBot="1" x14ac:dyDescent="0.35">
      <c r="A39" s="11"/>
      <c r="B39" s="26"/>
      <c r="C39" s="8"/>
      <c r="D39" s="18">
        <v>100</v>
      </c>
      <c r="E39" s="14"/>
      <c r="F39" s="14"/>
      <c r="G39" s="19"/>
      <c r="H39" s="5">
        <f t="shared" si="0"/>
        <v>25</v>
      </c>
    </row>
  </sheetData>
  <autoFilter ref="C5:C39" xr:uid="{00000000-0009-0000-0000-000000000000}"/>
  <sortState ref="A6:G39">
    <sortCondition ref="A6"/>
  </sortState>
  <mergeCells count="1">
    <mergeCell ref="C3:E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5"/>
  <sheetViews>
    <sheetView workbookViewId="0">
      <selection activeCell="D6" sqref="D6:I21"/>
    </sheetView>
  </sheetViews>
  <sheetFormatPr defaultRowHeight="14.4" x14ac:dyDescent="0.3"/>
  <cols>
    <col min="1" max="1" width="15.6640625" customWidth="1"/>
  </cols>
  <sheetData>
    <row r="1" spans="1:13" ht="31.5" x14ac:dyDescent="0.5">
      <c r="B1" s="54"/>
      <c r="C1" s="54"/>
      <c r="D1" s="55" t="s">
        <v>38</v>
      </c>
      <c r="E1" s="55"/>
      <c r="F1" s="55"/>
      <c r="G1" s="56"/>
      <c r="H1" s="55"/>
      <c r="I1" s="54"/>
    </row>
    <row r="2" spans="1:13" ht="15.75" thickBot="1" x14ac:dyDescent="0.3"/>
    <row r="3" spans="1:13" ht="15.75" thickBot="1" x14ac:dyDescent="0.3">
      <c r="A3" s="2" t="s">
        <v>7</v>
      </c>
      <c r="B3" s="23"/>
      <c r="C3" s="86" t="s">
        <v>89</v>
      </c>
      <c r="D3" s="86"/>
      <c r="E3" s="87"/>
    </row>
    <row r="4" spans="1:13" ht="15.75" thickBot="1" x14ac:dyDescent="0.3"/>
    <row r="5" spans="1:13" ht="15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3" x14ac:dyDescent="0.3">
      <c r="A6" s="10" t="s">
        <v>53</v>
      </c>
      <c r="B6" s="62">
        <v>0.223</v>
      </c>
      <c r="C6" s="7" t="s">
        <v>48</v>
      </c>
      <c r="D6" s="35">
        <v>0</v>
      </c>
      <c r="E6" s="39">
        <v>0</v>
      </c>
      <c r="F6" s="37">
        <v>0</v>
      </c>
      <c r="G6" s="70">
        <v>0</v>
      </c>
      <c r="H6" s="39">
        <v>0</v>
      </c>
      <c r="I6" s="42">
        <f t="shared" ref="I6:I21" si="0">(SUM(D6:H6))/5</f>
        <v>0</v>
      </c>
      <c r="J6" s="42">
        <f t="shared" ref="J6:J16" si="1">(SUM(E6:I6))/5</f>
        <v>0</v>
      </c>
      <c r="K6" s="46">
        <v>1</v>
      </c>
      <c r="L6" s="49"/>
    </row>
    <row r="7" spans="1:13" x14ac:dyDescent="0.3">
      <c r="A7" s="10" t="s">
        <v>56</v>
      </c>
      <c r="B7" s="25" t="s">
        <v>18</v>
      </c>
      <c r="C7" s="7" t="s">
        <v>48</v>
      </c>
      <c r="D7" s="35">
        <v>0</v>
      </c>
      <c r="E7" s="40">
        <v>0</v>
      </c>
      <c r="F7" s="28">
        <v>0</v>
      </c>
      <c r="G7" s="28">
        <v>0</v>
      </c>
      <c r="H7" s="40">
        <v>0</v>
      </c>
      <c r="I7" s="43">
        <f t="shared" si="0"/>
        <v>0</v>
      </c>
      <c r="J7" s="43">
        <f t="shared" si="1"/>
        <v>0</v>
      </c>
      <c r="K7" s="46">
        <v>8</v>
      </c>
      <c r="L7" s="49"/>
    </row>
    <row r="8" spans="1:13" x14ac:dyDescent="0.3">
      <c r="A8" s="10" t="s">
        <v>64</v>
      </c>
      <c r="B8" s="25" t="s">
        <v>43</v>
      </c>
      <c r="C8" s="7" t="s">
        <v>48</v>
      </c>
      <c r="D8" s="83">
        <v>0</v>
      </c>
      <c r="E8" s="40">
        <v>0</v>
      </c>
      <c r="F8" s="59">
        <v>0</v>
      </c>
      <c r="G8" s="59">
        <v>0</v>
      </c>
      <c r="H8" s="58">
        <v>0</v>
      </c>
      <c r="I8" s="44">
        <f t="shared" si="0"/>
        <v>0</v>
      </c>
      <c r="J8" s="44">
        <f t="shared" si="1"/>
        <v>0</v>
      </c>
      <c r="K8" s="46">
        <v>5</v>
      </c>
      <c r="L8" s="49"/>
      <c r="M8" s="49"/>
    </row>
    <row r="9" spans="1:13" x14ac:dyDescent="0.3">
      <c r="A9" s="10" t="s">
        <v>54</v>
      </c>
      <c r="B9" s="25" t="s">
        <v>43</v>
      </c>
      <c r="C9" s="7" t="s">
        <v>48</v>
      </c>
      <c r="D9" s="35">
        <v>0</v>
      </c>
      <c r="E9" s="40">
        <v>0</v>
      </c>
      <c r="F9" s="28">
        <v>0</v>
      </c>
      <c r="G9" s="28">
        <v>0</v>
      </c>
      <c r="H9" s="40">
        <v>0</v>
      </c>
      <c r="I9" s="44">
        <f t="shared" si="0"/>
        <v>0</v>
      </c>
      <c r="J9" s="44">
        <f t="shared" si="1"/>
        <v>0</v>
      </c>
      <c r="K9" s="47">
        <v>2</v>
      </c>
      <c r="L9" s="49"/>
      <c r="M9" s="47"/>
    </row>
    <row r="10" spans="1:13" x14ac:dyDescent="0.3">
      <c r="A10" s="10" t="s">
        <v>75</v>
      </c>
      <c r="B10" s="25" t="s">
        <v>18</v>
      </c>
      <c r="C10" s="7" t="s">
        <v>48</v>
      </c>
      <c r="D10" s="35">
        <v>0</v>
      </c>
      <c r="E10" s="60">
        <v>0</v>
      </c>
      <c r="F10" s="28">
        <v>0</v>
      </c>
      <c r="G10" s="28">
        <v>0</v>
      </c>
      <c r="H10" s="40">
        <v>0</v>
      </c>
      <c r="I10" s="44">
        <f t="shared" si="0"/>
        <v>0</v>
      </c>
      <c r="J10" s="44">
        <f t="shared" si="1"/>
        <v>0</v>
      </c>
      <c r="K10" s="46">
        <v>6</v>
      </c>
      <c r="L10" s="49"/>
      <c r="M10" s="49"/>
    </row>
    <row r="11" spans="1:13" x14ac:dyDescent="0.3">
      <c r="A11" s="10" t="s">
        <v>57</v>
      </c>
      <c r="B11" s="25" t="s">
        <v>43</v>
      </c>
      <c r="C11" s="7" t="s">
        <v>48</v>
      </c>
      <c r="D11" s="35">
        <v>0</v>
      </c>
      <c r="E11" s="40">
        <v>0</v>
      </c>
      <c r="F11" s="28">
        <v>0</v>
      </c>
      <c r="G11" s="59">
        <v>0</v>
      </c>
      <c r="H11" s="40">
        <v>0</v>
      </c>
      <c r="I11" s="43">
        <f t="shared" si="0"/>
        <v>0</v>
      </c>
      <c r="J11" s="43">
        <f t="shared" si="1"/>
        <v>0</v>
      </c>
      <c r="K11" s="46">
        <v>11</v>
      </c>
      <c r="L11" s="49"/>
      <c r="M11" s="49"/>
    </row>
    <row r="12" spans="1:13" x14ac:dyDescent="0.3">
      <c r="A12" s="10" t="s">
        <v>68</v>
      </c>
      <c r="B12" s="25" t="s">
        <v>43</v>
      </c>
      <c r="C12" s="7" t="s">
        <v>48</v>
      </c>
      <c r="D12" s="35">
        <v>0</v>
      </c>
      <c r="E12" s="40">
        <v>0</v>
      </c>
      <c r="F12" s="28">
        <v>0</v>
      </c>
      <c r="G12" s="28">
        <v>0</v>
      </c>
      <c r="H12" s="40">
        <v>0</v>
      </c>
      <c r="I12" s="44">
        <f t="shared" si="0"/>
        <v>0</v>
      </c>
      <c r="J12" s="43">
        <f t="shared" si="1"/>
        <v>0</v>
      </c>
      <c r="K12" s="46">
        <v>4</v>
      </c>
      <c r="M12" s="49"/>
    </row>
    <row r="13" spans="1:13" x14ac:dyDescent="0.3">
      <c r="A13" s="10" t="s">
        <v>70</v>
      </c>
      <c r="B13" s="25" t="s">
        <v>18</v>
      </c>
      <c r="C13" s="7" t="s">
        <v>48</v>
      </c>
      <c r="D13" s="35">
        <v>0</v>
      </c>
      <c r="E13" s="40">
        <v>0</v>
      </c>
      <c r="F13" s="28">
        <v>0</v>
      </c>
      <c r="G13" s="28">
        <v>0</v>
      </c>
      <c r="H13" s="28">
        <v>0</v>
      </c>
      <c r="I13" s="85">
        <f t="shared" si="0"/>
        <v>0</v>
      </c>
      <c r="J13" s="44">
        <f t="shared" si="1"/>
        <v>0</v>
      </c>
      <c r="K13" s="46">
        <v>12</v>
      </c>
      <c r="L13" s="49"/>
      <c r="M13" s="49"/>
    </row>
    <row r="14" spans="1:13" x14ac:dyDescent="0.3">
      <c r="A14" s="10" t="s">
        <v>55</v>
      </c>
      <c r="B14" s="25" t="s">
        <v>43</v>
      </c>
      <c r="C14" s="7" t="s">
        <v>48</v>
      </c>
      <c r="D14" s="35">
        <v>0</v>
      </c>
      <c r="E14" s="40">
        <v>0</v>
      </c>
      <c r="F14" s="40">
        <v>0</v>
      </c>
      <c r="G14" s="58">
        <v>0</v>
      </c>
      <c r="H14" s="28">
        <v>0</v>
      </c>
      <c r="I14" s="85">
        <f t="shared" si="0"/>
        <v>0</v>
      </c>
      <c r="J14" s="44">
        <f t="shared" si="1"/>
        <v>0</v>
      </c>
      <c r="K14" s="46">
        <v>9</v>
      </c>
      <c r="L14" s="49"/>
    </row>
    <row r="15" spans="1:13" x14ac:dyDescent="0.3">
      <c r="A15" s="10" t="s">
        <v>61</v>
      </c>
      <c r="B15" s="62" t="s">
        <v>72</v>
      </c>
      <c r="C15" s="7" t="s">
        <v>48</v>
      </c>
      <c r="D15" s="35">
        <v>0</v>
      </c>
      <c r="E15" s="40">
        <v>0</v>
      </c>
      <c r="F15" s="40">
        <v>0</v>
      </c>
      <c r="G15" s="58">
        <v>0</v>
      </c>
      <c r="H15" s="28">
        <v>0</v>
      </c>
      <c r="I15" s="85">
        <f t="shared" si="0"/>
        <v>0</v>
      </c>
      <c r="J15" s="44">
        <f t="shared" si="1"/>
        <v>0</v>
      </c>
      <c r="K15" s="46">
        <v>3</v>
      </c>
      <c r="L15" s="49"/>
      <c r="M15" s="49"/>
    </row>
    <row r="16" spans="1:13" ht="15" thickBot="1" x14ac:dyDescent="0.35">
      <c r="A16" s="10" t="s">
        <v>60</v>
      </c>
      <c r="B16" s="62" t="s">
        <v>43</v>
      </c>
      <c r="C16" s="7" t="s">
        <v>48</v>
      </c>
      <c r="D16" s="35">
        <v>0</v>
      </c>
      <c r="E16" s="40">
        <v>0</v>
      </c>
      <c r="F16" s="40">
        <v>0</v>
      </c>
      <c r="G16" s="58">
        <v>0</v>
      </c>
      <c r="H16" s="28">
        <v>0</v>
      </c>
      <c r="I16" s="85">
        <f t="shared" si="0"/>
        <v>0</v>
      </c>
      <c r="J16" s="44">
        <f t="shared" si="1"/>
        <v>0</v>
      </c>
      <c r="K16" s="46">
        <v>7</v>
      </c>
      <c r="M16" s="49"/>
    </row>
    <row r="17" spans="1:15" x14ac:dyDescent="0.3">
      <c r="A17" s="10" t="s">
        <v>74</v>
      </c>
      <c r="B17" s="62" t="s">
        <v>18</v>
      </c>
      <c r="C17" s="7" t="s">
        <v>48</v>
      </c>
      <c r="D17" s="35">
        <v>0</v>
      </c>
      <c r="E17" s="40">
        <v>0</v>
      </c>
      <c r="F17" s="40">
        <v>0</v>
      </c>
      <c r="G17" s="58">
        <v>0</v>
      </c>
      <c r="H17" s="28">
        <v>0</v>
      </c>
      <c r="I17" s="85">
        <f t="shared" si="0"/>
        <v>0</v>
      </c>
      <c r="J17" s="42">
        <f t="shared" ref="J17" si="2">(SUM(E17:I17))/5</f>
        <v>0</v>
      </c>
      <c r="K17" s="46">
        <v>10</v>
      </c>
      <c r="L17" s="49"/>
    </row>
    <row r="18" spans="1:15" x14ac:dyDescent="0.3">
      <c r="A18" s="10"/>
      <c r="B18" s="25"/>
      <c r="C18" s="7"/>
      <c r="D18" s="35">
        <v>0</v>
      </c>
      <c r="E18" s="40">
        <v>0</v>
      </c>
      <c r="F18" s="40">
        <v>0</v>
      </c>
      <c r="G18" s="58">
        <v>0</v>
      </c>
      <c r="H18" s="28">
        <v>0</v>
      </c>
      <c r="I18" s="85">
        <f t="shared" si="0"/>
        <v>0</v>
      </c>
      <c r="J18" s="44"/>
    </row>
    <row r="19" spans="1:15" x14ac:dyDescent="0.3">
      <c r="A19" s="10"/>
      <c r="B19" s="25"/>
      <c r="C19" s="7"/>
      <c r="D19" s="35">
        <v>0</v>
      </c>
      <c r="E19" s="40">
        <v>0</v>
      </c>
      <c r="F19" s="40">
        <v>0</v>
      </c>
      <c r="G19" s="58">
        <v>0</v>
      </c>
      <c r="H19" s="28">
        <v>0</v>
      </c>
      <c r="I19" s="85">
        <f t="shared" si="0"/>
        <v>0</v>
      </c>
      <c r="J19" s="43"/>
    </row>
    <row r="20" spans="1:15" ht="15" thickBot="1" x14ac:dyDescent="0.35">
      <c r="A20" s="11"/>
      <c r="B20" s="26"/>
      <c r="C20" s="8"/>
      <c r="D20" s="35">
        <v>0</v>
      </c>
      <c r="E20" s="40">
        <v>0</v>
      </c>
      <c r="F20" s="28">
        <v>0</v>
      </c>
      <c r="G20" s="57">
        <v>0</v>
      </c>
      <c r="H20" s="40">
        <v>0</v>
      </c>
      <c r="I20" s="44">
        <f t="shared" si="0"/>
        <v>0</v>
      </c>
      <c r="J20" s="45"/>
    </row>
    <row r="21" spans="1:15" x14ac:dyDescent="0.3">
      <c r="D21" s="35">
        <v>0</v>
      </c>
      <c r="E21" s="58">
        <v>0</v>
      </c>
      <c r="F21" s="28">
        <v>0</v>
      </c>
      <c r="G21" s="28">
        <v>0</v>
      </c>
      <c r="H21" s="40">
        <v>0</v>
      </c>
      <c r="I21" s="44">
        <f t="shared" si="0"/>
        <v>0</v>
      </c>
      <c r="O21" t="s">
        <v>63</v>
      </c>
    </row>
    <row r="22" spans="1:15" x14ac:dyDescent="0.3">
      <c r="D22" s="52"/>
      <c r="E22" s="35"/>
      <c r="F22" s="40"/>
      <c r="G22" s="28"/>
      <c r="H22" s="28"/>
      <c r="I22" s="40"/>
    </row>
    <row r="25" spans="1:15" x14ac:dyDescent="0.3">
      <c r="J25" t="s">
        <v>92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5"/>
  <sheetViews>
    <sheetView zoomScale="110" zoomScaleNormal="110" workbookViewId="0">
      <selection activeCell="D18" sqref="D18"/>
    </sheetView>
  </sheetViews>
  <sheetFormatPr defaultRowHeight="14.4" x14ac:dyDescent="0.3"/>
  <cols>
    <col min="1" max="1" width="15.6640625" customWidth="1"/>
  </cols>
  <sheetData>
    <row r="1" spans="1:13" ht="31.5" customHeight="1" x14ac:dyDescent="0.6">
      <c r="B1" s="54"/>
      <c r="C1" s="54"/>
      <c r="D1" s="55" t="s">
        <v>38</v>
      </c>
      <c r="E1" s="55"/>
      <c r="F1" s="55"/>
      <c r="G1" s="56"/>
      <c r="H1" s="55"/>
      <c r="I1" s="54"/>
    </row>
    <row r="2" spans="1:13" ht="15.75" customHeight="1" thickBot="1" x14ac:dyDescent="0.35"/>
    <row r="3" spans="1:13" ht="15.75" customHeight="1" thickBot="1" x14ac:dyDescent="0.35">
      <c r="A3" s="2" t="s">
        <v>7</v>
      </c>
      <c r="B3" s="23"/>
      <c r="C3" s="86" t="s">
        <v>90</v>
      </c>
      <c r="D3" s="86"/>
      <c r="E3" s="87"/>
    </row>
    <row r="4" spans="1:13" ht="15.75" customHeight="1" thickBot="1" x14ac:dyDescent="0.35"/>
    <row r="5" spans="1:13" ht="15.75" customHeight="1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3" ht="15" customHeight="1" x14ac:dyDescent="0.3">
      <c r="A6" s="10" t="s">
        <v>53</v>
      </c>
      <c r="B6" s="62">
        <v>0.223</v>
      </c>
      <c r="C6" s="7" t="s">
        <v>48</v>
      </c>
      <c r="D6" s="52">
        <v>0</v>
      </c>
      <c r="E6" s="35">
        <v>0</v>
      </c>
      <c r="F6" s="39">
        <v>0</v>
      </c>
      <c r="G6" s="37">
        <v>0</v>
      </c>
      <c r="H6" s="70">
        <v>0</v>
      </c>
      <c r="I6" s="39">
        <v>0</v>
      </c>
      <c r="J6" s="42">
        <f t="shared" ref="J6:J21" si="0">(SUM(E6:I6))/5</f>
        <v>0</v>
      </c>
      <c r="K6" s="46">
        <v>1</v>
      </c>
      <c r="L6" s="49"/>
    </row>
    <row r="7" spans="1:13" ht="15" customHeight="1" x14ac:dyDescent="0.3">
      <c r="A7" s="10" t="s">
        <v>56</v>
      </c>
      <c r="B7" s="25" t="s">
        <v>18</v>
      </c>
      <c r="C7" s="7" t="s">
        <v>48</v>
      </c>
      <c r="D7" s="52">
        <v>0</v>
      </c>
      <c r="E7" s="35">
        <v>0</v>
      </c>
      <c r="F7" s="40">
        <v>0</v>
      </c>
      <c r="G7" s="28">
        <v>0</v>
      </c>
      <c r="H7" s="28">
        <v>0</v>
      </c>
      <c r="I7" s="40">
        <v>0</v>
      </c>
      <c r="J7" s="43">
        <f t="shared" si="0"/>
        <v>0</v>
      </c>
      <c r="K7" s="46">
        <v>7</v>
      </c>
      <c r="L7" s="49"/>
    </row>
    <row r="8" spans="1:13" ht="15" customHeight="1" x14ac:dyDescent="0.3">
      <c r="A8" s="10" t="s">
        <v>64</v>
      </c>
      <c r="B8" s="25" t="s">
        <v>43</v>
      </c>
      <c r="C8" s="7" t="s">
        <v>48</v>
      </c>
      <c r="D8" s="52">
        <v>0</v>
      </c>
      <c r="E8" s="83">
        <v>0</v>
      </c>
      <c r="F8" s="40">
        <v>0</v>
      </c>
      <c r="G8" s="59">
        <v>0</v>
      </c>
      <c r="H8" s="59">
        <v>0</v>
      </c>
      <c r="I8" s="58">
        <v>0</v>
      </c>
      <c r="J8" s="44">
        <f t="shared" si="0"/>
        <v>0</v>
      </c>
      <c r="K8" s="46">
        <v>6</v>
      </c>
      <c r="L8" s="49"/>
      <c r="M8" s="49"/>
    </row>
    <row r="9" spans="1:13" ht="15" customHeight="1" x14ac:dyDescent="0.3">
      <c r="A9" s="10" t="s">
        <v>54</v>
      </c>
      <c r="B9" s="25" t="s">
        <v>43</v>
      </c>
      <c r="C9" s="7" t="s">
        <v>48</v>
      </c>
      <c r="D9" s="52">
        <v>0</v>
      </c>
      <c r="E9" s="35">
        <v>0</v>
      </c>
      <c r="F9" s="40">
        <v>0</v>
      </c>
      <c r="G9" s="28">
        <v>0</v>
      </c>
      <c r="H9" s="28">
        <v>0</v>
      </c>
      <c r="I9" s="40">
        <v>0</v>
      </c>
      <c r="J9" s="44">
        <f t="shared" si="0"/>
        <v>0</v>
      </c>
      <c r="K9" s="47">
        <v>3</v>
      </c>
      <c r="L9" s="49"/>
      <c r="M9" s="47"/>
    </row>
    <row r="10" spans="1:13" ht="15" customHeight="1" x14ac:dyDescent="0.3">
      <c r="A10" s="10" t="s">
        <v>75</v>
      </c>
      <c r="B10" s="25" t="s">
        <v>18</v>
      </c>
      <c r="C10" s="7" t="s">
        <v>48</v>
      </c>
      <c r="D10" s="52">
        <v>0</v>
      </c>
      <c r="E10" s="35">
        <v>0</v>
      </c>
      <c r="F10" s="60">
        <v>0</v>
      </c>
      <c r="G10" s="28">
        <v>0</v>
      </c>
      <c r="H10" s="28">
        <v>0</v>
      </c>
      <c r="I10" s="40">
        <v>0</v>
      </c>
      <c r="J10" s="44">
        <f t="shared" si="0"/>
        <v>0</v>
      </c>
      <c r="K10" s="46">
        <v>10</v>
      </c>
      <c r="L10" s="49"/>
      <c r="M10" s="49"/>
    </row>
    <row r="11" spans="1:13" ht="15" customHeight="1" x14ac:dyDescent="0.3">
      <c r="A11" s="10" t="s">
        <v>57</v>
      </c>
      <c r="B11" s="25" t="s">
        <v>43</v>
      </c>
      <c r="C11" s="7" t="s">
        <v>48</v>
      </c>
      <c r="D11" s="52">
        <v>0</v>
      </c>
      <c r="E11" s="35">
        <v>0</v>
      </c>
      <c r="F11" s="40">
        <v>0</v>
      </c>
      <c r="G11" s="28">
        <v>0</v>
      </c>
      <c r="H11" s="59">
        <v>0</v>
      </c>
      <c r="I11" s="40">
        <v>0</v>
      </c>
      <c r="J11" s="43">
        <f t="shared" si="0"/>
        <v>0</v>
      </c>
      <c r="K11" s="46">
        <v>9</v>
      </c>
      <c r="L11" s="49"/>
      <c r="M11" s="49"/>
    </row>
    <row r="12" spans="1:13" ht="15" customHeight="1" x14ac:dyDescent="0.3">
      <c r="A12" s="10" t="s">
        <v>68</v>
      </c>
      <c r="B12" s="25" t="s">
        <v>43</v>
      </c>
      <c r="C12" s="7" t="s">
        <v>48</v>
      </c>
      <c r="D12" s="52">
        <v>0</v>
      </c>
      <c r="E12" s="35">
        <v>0</v>
      </c>
      <c r="F12" s="40">
        <v>0</v>
      </c>
      <c r="G12" s="28">
        <v>0</v>
      </c>
      <c r="H12" s="28">
        <v>0</v>
      </c>
      <c r="I12" s="40">
        <v>0</v>
      </c>
      <c r="J12" s="44">
        <f t="shared" si="0"/>
        <v>0</v>
      </c>
      <c r="K12" s="46">
        <v>4</v>
      </c>
      <c r="M12" s="49"/>
    </row>
    <row r="13" spans="1:13" ht="15" customHeight="1" x14ac:dyDescent="0.3">
      <c r="A13" s="10" t="s">
        <v>70</v>
      </c>
      <c r="B13" s="25" t="s">
        <v>18</v>
      </c>
      <c r="C13" s="7" t="s">
        <v>48</v>
      </c>
      <c r="D13" s="52">
        <v>0</v>
      </c>
      <c r="E13" s="35">
        <v>0</v>
      </c>
      <c r="F13" s="40">
        <v>0</v>
      </c>
      <c r="G13" s="28">
        <v>0</v>
      </c>
      <c r="H13" s="28">
        <v>0</v>
      </c>
      <c r="I13" s="28">
        <v>0</v>
      </c>
      <c r="J13" s="85">
        <f t="shared" si="0"/>
        <v>0</v>
      </c>
      <c r="K13" s="46">
        <v>11</v>
      </c>
      <c r="L13" s="49"/>
      <c r="M13" s="49"/>
    </row>
    <row r="14" spans="1:13" ht="15" customHeight="1" x14ac:dyDescent="0.3">
      <c r="A14" s="10" t="s">
        <v>55</v>
      </c>
      <c r="B14" s="25" t="s">
        <v>43</v>
      </c>
      <c r="C14" s="7" t="s">
        <v>48</v>
      </c>
      <c r="D14" s="52">
        <v>0</v>
      </c>
      <c r="E14" s="35">
        <v>0</v>
      </c>
      <c r="F14" s="40">
        <v>0</v>
      </c>
      <c r="G14" s="40">
        <v>0</v>
      </c>
      <c r="H14" s="58">
        <v>0</v>
      </c>
      <c r="I14" s="28">
        <v>0</v>
      </c>
      <c r="J14" s="85">
        <f t="shared" si="0"/>
        <v>0</v>
      </c>
      <c r="K14" s="46">
        <v>8</v>
      </c>
      <c r="L14" s="49"/>
    </row>
    <row r="15" spans="1:13" ht="15" customHeight="1" x14ac:dyDescent="0.3">
      <c r="A15" s="10" t="s">
        <v>61</v>
      </c>
      <c r="B15" s="62" t="s">
        <v>72</v>
      </c>
      <c r="C15" s="7" t="s">
        <v>48</v>
      </c>
      <c r="D15" s="52">
        <v>0</v>
      </c>
      <c r="E15" s="35">
        <v>0</v>
      </c>
      <c r="F15" s="40">
        <v>0</v>
      </c>
      <c r="G15" s="40">
        <v>0</v>
      </c>
      <c r="H15" s="58">
        <v>0</v>
      </c>
      <c r="I15" s="28">
        <v>0</v>
      </c>
      <c r="J15" s="85">
        <f t="shared" si="0"/>
        <v>0</v>
      </c>
      <c r="K15" s="46">
        <v>5</v>
      </c>
      <c r="L15" s="49"/>
      <c r="M15" s="49"/>
    </row>
    <row r="16" spans="1:13" ht="15" customHeight="1" x14ac:dyDescent="0.3">
      <c r="A16" s="10" t="s">
        <v>60</v>
      </c>
      <c r="B16" s="62" t="s">
        <v>43</v>
      </c>
      <c r="C16" s="7" t="s">
        <v>48</v>
      </c>
      <c r="D16" s="52">
        <v>0</v>
      </c>
      <c r="E16" s="35">
        <v>0</v>
      </c>
      <c r="F16" s="40">
        <v>0</v>
      </c>
      <c r="G16" s="40">
        <v>0</v>
      </c>
      <c r="H16" s="58">
        <v>0</v>
      </c>
      <c r="I16" s="28">
        <v>0</v>
      </c>
      <c r="J16" s="85">
        <f t="shared" si="0"/>
        <v>0</v>
      </c>
      <c r="K16" s="46">
        <v>2</v>
      </c>
      <c r="M16" s="49"/>
    </row>
    <row r="17" spans="1:12" ht="15" customHeight="1" x14ac:dyDescent="0.3">
      <c r="A17" s="10" t="s">
        <v>59</v>
      </c>
      <c r="B17" s="62" t="s">
        <v>43</v>
      </c>
      <c r="C17" s="7" t="s">
        <v>48</v>
      </c>
      <c r="D17" s="52">
        <v>0</v>
      </c>
      <c r="E17" s="35">
        <v>0</v>
      </c>
      <c r="F17" s="40">
        <v>0</v>
      </c>
      <c r="G17" s="40">
        <v>0</v>
      </c>
      <c r="H17" s="58">
        <v>0</v>
      </c>
      <c r="I17" s="28">
        <v>0</v>
      </c>
      <c r="J17" s="85">
        <f t="shared" si="0"/>
        <v>0</v>
      </c>
      <c r="K17" s="46">
        <v>12</v>
      </c>
      <c r="L17" s="49"/>
    </row>
    <row r="18" spans="1:12" ht="15" customHeight="1" x14ac:dyDescent="0.3">
      <c r="A18" s="10"/>
      <c r="B18" s="25"/>
      <c r="C18" s="7"/>
      <c r="D18" s="50"/>
      <c r="E18" s="35">
        <v>0</v>
      </c>
      <c r="F18" s="40">
        <v>0</v>
      </c>
      <c r="G18" s="40">
        <v>0</v>
      </c>
      <c r="H18" s="58">
        <v>0</v>
      </c>
      <c r="I18" s="28">
        <v>0</v>
      </c>
      <c r="J18" s="85">
        <f t="shared" si="0"/>
        <v>0</v>
      </c>
    </row>
    <row r="19" spans="1:12" ht="15" customHeight="1" x14ac:dyDescent="0.3">
      <c r="A19" s="10"/>
      <c r="B19" s="25"/>
      <c r="C19" s="7"/>
      <c r="D19" s="50"/>
      <c r="E19" s="35">
        <v>0</v>
      </c>
      <c r="F19" s="40">
        <v>0</v>
      </c>
      <c r="G19" s="40">
        <v>0</v>
      </c>
      <c r="H19" s="58">
        <v>0</v>
      </c>
      <c r="I19" s="28">
        <v>0</v>
      </c>
      <c r="J19" s="85">
        <f t="shared" si="0"/>
        <v>0</v>
      </c>
    </row>
    <row r="20" spans="1:12" ht="15.75" customHeight="1" thickBot="1" x14ac:dyDescent="0.35">
      <c r="A20" s="11"/>
      <c r="B20" s="26"/>
      <c r="C20" s="8"/>
      <c r="D20" s="51"/>
      <c r="E20" s="35">
        <v>0</v>
      </c>
      <c r="F20" s="40">
        <v>0</v>
      </c>
      <c r="G20" s="28">
        <v>0</v>
      </c>
      <c r="H20" s="57">
        <v>0</v>
      </c>
      <c r="I20" s="40">
        <v>0</v>
      </c>
      <c r="J20" s="44">
        <f t="shared" si="0"/>
        <v>0</v>
      </c>
    </row>
    <row r="21" spans="1:12" x14ac:dyDescent="0.3">
      <c r="E21" s="35">
        <v>0</v>
      </c>
      <c r="F21" s="58">
        <v>0</v>
      </c>
      <c r="G21" s="28">
        <v>0</v>
      </c>
      <c r="H21" s="28">
        <v>0</v>
      </c>
      <c r="I21" s="40">
        <v>0</v>
      </c>
      <c r="J21" s="44">
        <f t="shared" si="0"/>
        <v>0</v>
      </c>
    </row>
    <row r="25" spans="1:12" x14ac:dyDescent="0.3">
      <c r="J25" t="s">
        <v>92</v>
      </c>
    </row>
  </sheetData>
  <mergeCells count="1">
    <mergeCell ref="C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5"/>
  <sheetViews>
    <sheetView workbookViewId="0">
      <selection activeCell="N14" sqref="N14"/>
    </sheetView>
  </sheetViews>
  <sheetFormatPr defaultRowHeight="14.4" x14ac:dyDescent="0.3"/>
  <cols>
    <col min="1" max="1" width="15.6640625" customWidth="1"/>
  </cols>
  <sheetData>
    <row r="1" spans="1:14" ht="31.95" thickBot="1" x14ac:dyDescent="0.65">
      <c r="B1" s="54"/>
      <c r="C1" s="54"/>
      <c r="D1" s="55" t="s">
        <v>38</v>
      </c>
      <c r="E1" s="55"/>
      <c r="F1" s="55"/>
      <c r="G1" s="56"/>
      <c r="H1" s="55"/>
      <c r="I1" s="54"/>
    </row>
    <row r="2" spans="1:14" ht="15" thickBot="1" x14ac:dyDescent="0.35">
      <c r="C2" s="86"/>
      <c r="D2" s="86"/>
      <c r="E2" s="87"/>
    </row>
    <row r="3" spans="1:14" ht="15" thickBot="1" x14ac:dyDescent="0.35">
      <c r="A3" s="2" t="s">
        <v>7</v>
      </c>
      <c r="B3" s="23"/>
      <c r="C3" s="86" t="s">
        <v>91</v>
      </c>
      <c r="D3" s="86"/>
      <c r="E3" s="87"/>
    </row>
    <row r="4" spans="1:14" ht="15" thickBot="1" x14ac:dyDescent="0.35"/>
    <row r="5" spans="1:14" ht="15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4" x14ac:dyDescent="0.3">
      <c r="A6" s="10" t="s">
        <v>53</v>
      </c>
      <c r="B6" s="62">
        <v>0.223</v>
      </c>
      <c r="C6" s="7" t="s">
        <v>48</v>
      </c>
      <c r="D6" s="52">
        <v>0</v>
      </c>
      <c r="E6" s="35">
        <v>0</v>
      </c>
      <c r="F6" s="39">
        <v>0</v>
      </c>
      <c r="G6" s="37">
        <v>0</v>
      </c>
      <c r="H6" s="70">
        <v>0</v>
      </c>
      <c r="I6" s="39">
        <v>0</v>
      </c>
      <c r="J6" s="42">
        <f t="shared" ref="J6:J21" si="0">(SUM(E6:I6))/5</f>
        <v>0</v>
      </c>
      <c r="K6" s="46"/>
      <c r="L6" s="49"/>
    </row>
    <row r="7" spans="1:14" x14ac:dyDescent="0.3">
      <c r="A7" s="10" t="s">
        <v>56</v>
      </c>
      <c r="B7" s="25" t="s">
        <v>18</v>
      </c>
      <c r="C7" s="7" t="s">
        <v>48</v>
      </c>
      <c r="D7" s="52">
        <v>0</v>
      </c>
      <c r="E7" s="35">
        <v>0</v>
      </c>
      <c r="F7" s="40">
        <v>0</v>
      </c>
      <c r="G7" s="28">
        <v>0</v>
      </c>
      <c r="H7" s="28">
        <v>0</v>
      </c>
      <c r="I7" s="40">
        <v>0</v>
      </c>
      <c r="J7" s="43">
        <f t="shared" si="0"/>
        <v>0</v>
      </c>
      <c r="K7" s="46"/>
      <c r="L7" s="49"/>
      <c r="M7" s="49"/>
    </row>
    <row r="8" spans="1:14" x14ac:dyDescent="0.3">
      <c r="A8" s="10" t="s">
        <v>64</v>
      </c>
      <c r="B8" s="25" t="s">
        <v>43</v>
      </c>
      <c r="C8" s="7" t="s">
        <v>48</v>
      </c>
      <c r="D8" s="52">
        <v>0</v>
      </c>
      <c r="E8" s="83">
        <v>0</v>
      </c>
      <c r="F8" s="40">
        <v>0</v>
      </c>
      <c r="G8" s="59">
        <v>0</v>
      </c>
      <c r="H8" s="59">
        <v>0</v>
      </c>
      <c r="I8" s="58">
        <v>0</v>
      </c>
      <c r="J8" s="44">
        <f t="shared" si="0"/>
        <v>0</v>
      </c>
      <c r="K8" s="47"/>
      <c r="L8" s="47"/>
      <c r="M8" s="47"/>
    </row>
    <row r="9" spans="1:14" x14ac:dyDescent="0.3">
      <c r="A9" s="10" t="s">
        <v>54</v>
      </c>
      <c r="B9" s="25" t="s">
        <v>43</v>
      </c>
      <c r="C9" s="7" t="s">
        <v>48</v>
      </c>
      <c r="D9" s="52">
        <v>0</v>
      </c>
      <c r="E9" s="35">
        <v>0</v>
      </c>
      <c r="F9" s="40">
        <v>0</v>
      </c>
      <c r="G9" s="28">
        <v>0</v>
      </c>
      <c r="H9" s="28">
        <v>0</v>
      </c>
      <c r="I9" s="40">
        <v>0</v>
      </c>
      <c r="J9" s="44">
        <f t="shared" si="0"/>
        <v>0</v>
      </c>
      <c r="K9" s="46"/>
      <c r="L9" s="49"/>
    </row>
    <row r="10" spans="1:14" x14ac:dyDescent="0.3">
      <c r="A10" s="10" t="s">
        <v>75</v>
      </c>
      <c r="B10" s="25" t="s">
        <v>18</v>
      </c>
      <c r="C10" s="7" t="s">
        <v>48</v>
      </c>
      <c r="D10" s="52">
        <v>0</v>
      </c>
      <c r="E10" s="35">
        <v>0</v>
      </c>
      <c r="F10" s="60">
        <v>0</v>
      </c>
      <c r="G10" s="28">
        <v>0</v>
      </c>
      <c r="H10" s="28">
        <v>0</v>
      </c>
      <c r="I10" s="40">
        <v>0</v>
      </c>
      <c r="J10" s="44">
        <f t="shared" si="0"/>
        <v>0</v>
      </c>
      <c r="K10" s="46"/>
      <c r="L10" s="49"/>
    </row>
    <row r="11" spans="1:14" x14ac:dyDescent="0.3">
      <c r="A11" s="10" t="s">
        <v>57</v>
      </c>
      <c r="B11" s="25" t="s">
        <v>43</v>
      </c>
      <c r="C11" s="7" t="s">
        <v>48</v>
      </c>
      <c r="D11" s="52">
        <v>0</v>
      </c>
      <c r="E11" s="35">
        <v>0</v>
      </c>
      <c r="F11" s="40">
        <v>0</v>
      </c>
      <c r="G11" s="28">
        <v>0</v>
      </c>
      <c r="H11" s="59">
        <v>0</v>
      </c>
      <c r="I11" s="40">
        <v>0</v>
      </c>
      <c r="J11" s="43">
        <f t="shared" si="0"/>
        <v>0</v>
      </c>
      <c r="K11" s="46"/>
      <c r="L11" s="49"/>
      <c r="M11" s="49"/>
    </row>
    <row r="12" spans="1:14" x14ac:dyDescent="0.3">
      <c r="A12" s="10" t="s">
        <v>68</v>
      </c>
      <c r="B12" s="25" t="s">
        <v>43</v>
      </c>
      <c r="C12" s="7" t="s">
        <v>48</v>
      </c>
      <c r="D12" s="52">
        <v>0</v>
      </c>
      <c r="E12" s="35">
        <v>0</v>
      </c>
      <c r="F12" s="40">
        <v>0</v>
      </c>
      <c r="G12" s="28">
        <v>0</v>
      </c>
      <c r="H12" s="28">
        <v>0</v>
      </c>
      <c r="I12" s="40">
        <v>0</v>
      </c>
      <c r="J12" s="44">
        <f t="shared" si="0"/>
        <v>0</v>
      </c>
      <c r="K12" s="46"/>
      <c r="L12" s="49"/>
      <c r="M12" s="49"/>
    </row>
    <row r="13" spans="1:14" x14ac:dyDescent="0.3">
      <c r="A13" s="10" t="s">
        <v>70</v>
      </c>
      <c r="B13" s="25" t="s">
        <v>18</v>
      </c>
      <c r="C13" s="7" t="s">
        <v>48</v>
      </c>
      <c r="D13" s="52">
        <v>0</v>
      </c>
      <c r="E13" s="35">
        <v>0</v>
      </c>
      <c r="F13" s="40">
        <v>0</v>
      </c>
      <c r="G13" s="28">
        <v>0</v>
      </c>
      <c r="H13" s="28">
        <v>0</v>
      </c>
      <c r="I13" s="28">
        <v>0</v>
      </c>
      <c r="J13" s="85">
        <f t="shared" si="0"/>
        <v>0</v>
      </c>
      <c r="K13" s="46"/>
      <c r="L13" s="49"/>
    </row>
    <row r="14" spans="1:14" x14ac:dyDescent="0.3">
      <c r="A14" s="10" t="s">
        <v>55</v>
      </c>
      <c r="B14" s="25" t="s">
        <v>43</v>
      </c>
      <c r="C14" s="7" t="s">
        <v>48</v>
      </c>
      <c r="D14" s="52">
        <v>0</v>
      </c>
      <c r="E14" s="35">
        <v>0</v>
      </c>
      <c r="F14" s="40">
        <v>0</v>
      </c>
      <c r="G14" s="40">
        <v>0</v>
      </c>
      <c r="H14" s="58">
        <v>0</v>
      </c>
      <c r="I14" s="28">
        <v>0</v>
      </c>
      <c r="J14" s="85">
        <f t="shared" si="0"/>
        <v>0</v>
      </c>
      <c r="K14" s="49"/>
      <c r="L14" s="47"/>
    </row>
    <row r="15" spans="1:14" x14ac:dyDescent="0.3">
      <c r="A15" s="10" t="s">
        <v>61</v>
      </c>
      <c r="B15" s="62" t="s">
        <v>72</v>
      </c>
      <c r="C15" s="7" t="s">
        <v>48</v>
      </c>
      <c r="D15" s="52">
        <v>0</v>
      </c>
      <c r="E15" s="35">
        <v>0</v>
      </c>
      <c r="F15" s="40">
        <v>0</v>
      </c>
      <c r="G15" s="40">
        <v>0</v>
      </c>
      <c r="H15" s="58">
        <v>0</v>
      </c>
      <c r="I15" s="28">
        <v>0</v>
      </c>
      <c r="J15" s="85">
        <f t="shared" si="0"/>
        <v>0</v>
      </c>
      <c r="K15" s="49"/>
      <c r="N15" s="72"/>
    </row>
    <row r="16" spans="1:14" x14ac:dyDescent="0.3">
      <c r="A16" s="10" t="s">
        <v>60</v>
      </c>
      <c r="B16" s="62" t="s">
        <v>43</v>
      </c>
      <c r="C16" s="7" t="s">
        <v>48</v>
      </c>
      <c r="D16" s="52">
        <v>0</v>
      </c>
      <c r="E16" s="35">
        <v>0</v>
      </c>
      <c r="F16" s="40">
        <v>0</v>
      </c>
      <c r="G16" s="40">
        <v>0</v>
      </c>
      <c r="H16" s="58">
        <v>0</v>
      </c>
      <c r="I16" s="28">
        <v>0</v>
      </c>
      <c r="J16" s="85">
        <f t="shared" si="0"/>
        <v>0</v>
      </c>
    </row>
    <row r="17" spans="1:10" x14ac:dyDescent="0.3">
      <c r="A17" s="10" t="s">
        <v>59</v>
      </c>
      <c r="B17" s="62" t="s">
        <v>43</v>
      </c>
      <c r="C17" s="7" t="s">
        <v>48</v>
      </c>
      <c r="D17" s="52">
        <v>0</v>
      </c>
      <c r="E17" s="35">
        <v>0</v>
      </c>
      <c r="F17" s="40">
        <v>0</v>
      </c>
      <c r="G17" s="40">
        <v>0</v>
      </c>
      <c r="H17" s="58">
        <v>0</v>
      </c>
      <c r="I17" s="28">
        <v>0</v>
      </c>
      <c r="J17" s="85">
        <f t="shared" si="0"/>
        <v>0</v>
      </c>
    </row>
    <row r="18" spans="1:10" x14ac:dyDescent="0.3">
      <c r="A18" s="10"/>
      <c r="B18" s="25"/>
      <c r="C18" s="7"/>
      <c r="D18" s="50"/>
      <c r="E18" s="35">
        <v>0</v>
      </c>
      <c r="F18" s="40">
        <v>0</v>
      </c>
      <c r="G18" s="40">
        <v>0</v>
      </c>
      <c r="H18" s="58">
        <v>0</v>
      </c>
      <c r="I18" s="28">
        <v>0</v>
      </c>
      <c r="J18" s="85">
        <f t="shared" si="0"/>
        <v>0</v>
      </c>
    </row>
    <row r="19" spans="1:10" ht="15" thickBot="1" x14ac:dyDescent="0.35">
      <c r="A19" s="11"/>
      <c r="B19" s="26"/>
      <c r="C19" s="8"/>
      <c r="D19" s="51"/>
      <c r="E19" s="35">
        <v>0</v>
      </c>
      <c r="F19" s="40">
        <v>0</v>
      </c>
      <c r="G19" s="40">
        <v>0</v>
      </c>
      <c r="H19" s="58">
        <v>0</v>
      </c>
      <c r="I19" s="28">
        <v>0</v>
      </c>
      <c r="J19" s="85">
        <f t="shared" si="0"/>
        <v>0</v>
      </c>
    </row>
    <row r="20" spans="1:10" x14ac:dyDescent="0.3">
      <c r="E20" s="35">
        <v>0</v>
      </c>
      <c r="F20" s="40">
        <v>0</v>
      </c>
      <c r="G20" s="28">
        <v>0</v>
      </c>
      <c r="H20" s="57">
        <v>0</v>
      </c>
      <c r="I20" s="40">
        <v>0</v>
      </c>
      <c r="J20" s="44">
        <f t="shared" si="0"/>
        <v>0</v>
      </c>
    </row>
    <row r="21" spans="1:10" x14ac:dyDescent="0.3">
      <c r="E21" s="35">
        <v>0</v>
      </c>
      <c r="F21" s="58">
        <v>0</v>
      </c>
      <c r="G21" s="28">
        <v>0</v>
      </c>
      <c r="H21" s="28">
        <v>0</v>
      </c>
      <c r="I21" s="40">
        <v>0</v>
      </c>
      <c r="J21" s="44">
        <f t="shared" si="0"/>
        <v>0</v>
      </c>
    </row>
    <row r="25" spans="1:10" x14ac:dyDescent="0.3">
      <c r="J25" t="s">
        <v>92</v>
      </c>
    </row>
  </sheetData>
  <mergeCells count="2">
    <mergeCell ref="C2:E2"/>
    <mergeCell ref="C3:E3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25"/>
  <sheetViews>
    <sheetView workbookViewId="0">
      <selection activeCell="E6" sqref="E6:J21"/>
    </sheetView>
  </sheetViews>
  <sheetFormatPr defaultRowHeight="14.4" x14ac:dyDescent="0.3"/>
  <cols>
    <col min="1" max="1" width="15.6640625" customWidth="1"/>
  </cols>
  <sheetData>
    <row r="1" spans="1:16" ht="31.2" x14ac:dyDescent="0.6">
      <c r="B1" s="54"/>
      <c r="C1" s="54"/>
      <c r="D1" s="55" t="s">
        <v>38</v>
      </c>
      <c r="E1" s="55"/>
      <c r="F1" s="55"/>
      <c r="G1" s="56"/>
      <c r="H1" s="55"/>
      <c r="I1" s="54"/>
    </row>
    <row r="2" spans="1:16" ht="15" thickBot="1" x14ac:dyDescent="0.35"/>
    <row r="3" spans="1:16" ht="15" thickBot="1" x14ac:dyDescent="0.35">
      <c r="A3" s="2" t="s">
        <v>7</v>
      </c>
      <c r="B3" s="23"/>
      <c r="C3" s="86" t="s">
        <v>71</v>
      </c>
      <c r="D3" s="86"/>
      <c r="E3" s="87"/>
      <c r="F3" t="s">
        <v>66</v>
      </c>
    </row>
    <row r="4" spans="1:16" ht="15" thickBot="1" x14ac:dyDescent="0.35"/>
    <row r="5" spans="1:16" ht="15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80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67</v>
      </c>
      <c r="L5" s="48" t="s">
        <v>51</v>
      </c>
      <c r="M5" s="48" t="s">
        <v>48</v>
      </c>
      <c r="N5" s="48" t="s">
        <v>50</v>
      </c>
    </row>
    <row r="6" spans="1:16" x14ac:dyDescent="0.3">
      <c r="A6" s="10" t="s">
        <v>53</v>
      </c>
      <c r="B6" s="25" t="s">
        <v>43</v>
      </c>
      <c r="C6" s="7" t="s">
        <v>48</v>
      </c>
      <c r="D6" s="52"/>
      <c r="E6" s="35">
        <v>0</v>
      </c>
      <c r="F6" s="39">
        <v>0</v>
      </c>
      <c r="G6" s="37">
        <v>0</v>
      </c>
      <c r="H6" s="70">
        <v>0</v>
      </c>
      <c r="I6" s="39">
        <v>0</v>
      </c>
      <c r="J6" s="42">
        <f t="shared" ref="J6:J21" si="0">(SUM(E6:I6))/5</f>
        <v>0</v>
      </c>
      <c r="K6" s="77" t="s">
        <v>77</v>
      </c>
      <c r="L6" s="46"/>
      <c r="M6" s="49"/>
      <c r="N6" s="47"/>
    </row>
    <row r="7" spans="1:16" x14ac:dyDescent="0.3">
      <c r="A7" s="10" t="s">
        <v>56</v>
      </c>
      <c r="B7" s="25" t="s">
        <v>18</v>
      </c>
      <c r="C7" s="7" t="s">
        <v>48</v>
      </c>
      <c r="D7" s="52"/>
      <c r="E7" s="35">
        <v>0</v>
      </c>
      <c r="F7" s="40">
        <v>0</v>
      </c>
      <c r="G7" s="28">
        <v>0</v>
      </c>
      <c r="H7" s="28">
        <v>0</v>
      </c>
      <c r="I7" s="40">
        <v>0</v>
      </c>
      <c r="J7" s="43">
        <f t="shared" si="0"/>
        <v>0</v>
      </c>
      <c r="K7" s="77" t="s">
        <v>78</v>
      </c>
      <c r="L7" s="46">
        <v>9</v>
      </c>
      <c r="M7" s="49"/>
      <c r="N7" s="47"/>
    </row>
    <row r="8" spans="1:16" x14ac:dyDescent="0.3">
      <c r="A8" s="10" t="s">
        <v>64</v>
      </c>
      <c r="B8" s="25" t="s">
        <v>43</v>
      </c>
      <c r="C8" s="7" t="s">
        <v>48</v>
      </c>
      <c r="D8" s="52"/>
      <c r="E8" s="83">
        <v>0</v>
      </c>
      <c r="F8" s="40">
        <v>0</v>
      </c>
      <c r="G8" s="59">
        <v>0</v>
      </c>
      <c r="H8" s="59">
        <v>0</v>
      </c>
      <c r="I8" s="58">
        <v>0</v>
      </c>
      <c r="J8" s="44">
        <f t="shared" si="0"/>
        <v>0</v>
      </c>
      <c r="K8" s="77" t="s">
        <v>84</v>
      </c>
      <c r="L8" s="46">
        <v>4</v>
      </c>
      <c r="M8" s="49"/>
      <c r="N8" s="49"/>
    </row>
    <row r="9" spans="1:16" x14ac:dyDescent="0.3">
      <c r="A9" s="10" t="s">
        <v>54</v>
      </c>
      <c r="B9" s="25" t="s">
        <v>43</v>
      </c>
      <c r="C9" s="7" t="s">
        <v>48</v>
      </c>
      <c r="D9" s="52"/>
      <c r="E9" s="35">
        <v>0</v>
      </c>
      <c r="F9" s="40">
        <v>0</v>
      </c>
      <c r="G9" s="28">
        <v>0</v>
      </c>
      <c r="H9" s="28">
        <v>0</v>
      </c>
      <c r="I9" s="40">
        <v>0</v>
      </c>
      <c r="J9" s="44">
        <f t="shared" si="0"/>
        <v>0</v>
      </c>
      <c r="K9" s="77" t="s">
        <v>79</v>
      </c>
      <c r="L9" s="46">
        <v>3</v>
      </c>
      <c r="M9" s="49"/>
      <c r="N9" s="47"/>
    </row>
    <row r="10" spans="1:16" x14ac:dyDescent="0.3">
      <c r="A10" s="10" t="s">
        <v>70</v>
      </c>
      <c r="B10" s="25" t="s">
        <v>18</v>
      </c>
      <c r="C10" s="7" t="s">
        <v>48</v>
      </c>
      <c r="D10" s="52"/>
      <c r="E10" s="35">
        <v>0</v>
      </c>
      <c r="F10" s="60">
        <v>0</v>
      </c>
      <c r="G10" s="28">
        <v>0</v>
      </c>
      <c r="H10" s="28">
        <v>0</v>
      </c>
      <c r="I10" s="40">
        <v>0</v>
      </c>
      <c r="J10" s="44">
        <f t="shared" si="0"/>
        <v>0</v>
      </c>
      <c r="K10" s="78" t="s">
        <v>85</v>
      </c>
      <c r="L10" s="46">
        <v>6</v>
      </c>
      <c r="M10" s="49"/>
      <c r="N10" s="47"/>
    </row>
    <row r="11" spans="1:16" x14ac:dyDescent="0.3">
      <c r="A11" s="10" t="s">
        <v>57</v>
      </c>
      <c r="B11" s="25" t="s">
        <v>43</v>
      </c>
      <c r="C11" s="7" t="s">
        <v>48</v>
      </c>
      <c r="D11" s="52"/>
      <c r="E11" s="35">
        <v>0</v>
      </c>
      <c r="F11" s="40">
        <v>0</v>
      </c>
      <c r="G11" s="28">
        <v>0</v>
      </c>
      <c r="H11" s="59">
        <v>0</v>
      </c>
      <c r="I11" s="40">
        <v>0</v>
      </c>
      <c r="J11" s="43">
        <f t="shared" si="0"/>
        <v>0</v>
      </c>
      <c r="K11" s="78" t="s">
        <v>80</v>
      </c>
      <c r="L11" s="46">
        <v>7</v>
      </c>
      <c r="M11" s="49"/>
      <c r="N11" s="49"/>
      <c r="P11" t="s">
        <v>63</v>
      </c>
    </row>
    <row r="12" spans="1:16" x14ac:dyDescent="0.3">
      <c r="A12" s="10" t="s">
        <v>60</v>
      </c>
      <c r="B12" s="62" t="s">
        <v>43</v>
      </c>
      <c r="C12" s="7" t="s">
        <v>48</v>
      </c>
      <c r="D12" s="52"/>
      <c r="E12" s="35">
        <v>0</v>
      </c>
      <c r="F12" s="40">
        <v>0</v>
      </c>
      <c r="G12" s="28">
        <v>0</v>
      </c>
      <c r="H12" s="28">
        <v>0</v>
      </c>
      <c r="I12" s="40">
        <v>0</v>
      </c>
      <c r="J12" s="44">
        <f t="shared" si="0"/>
        <v>0</v>
      </c>
      <c r="K12" s="77" t="s">
        <v>83</v>
      </c>
      <c r="L12" s="46">
        <v>2</v>
      </c>
      <c r="M12" s="49"/>
      <c r="N12" s="49"/>
    </row>
    <row r="13" spans="1:16" x14ac:dyDescent="0.3">
      <c r="A13" s="10" t="s">
        <v>68</v>
      </c>
      <c r="B13" s="25" t="s">
        <v>43</v>
      </c>
      <c r="C13" s="7" t="s">
        <v>48</v>
      </c>
      <c r="D13" s="52"/>
      <c r="E13" s="35">
        <v>0</v>
      </c>
      <c r="F13" s="40">
        <v>0</v>
      </c>
      <c r="G13" s="28">
        <v>0</v>
      </c>
      <c r="H13" s="28">
        <v>0</v>
      </c>
      <c r="I13" s="28">
        <v>0</v>
      </c>
      <c r="J13" s="85">
        <f t="shared" si="0"/>
        <v>0</v>
      </c>
      <c r="K13" s="77" t="s">
        <v>81</v>
      </c>
      <c r="L13" s="46">
        <v>1</v>
      </c>
      <c r="M13" s="49"/>
      <c r="N13" s="47"/>
    </row>
    <row r="14" spans="1:16" x14ac:dyDescent="0.3">
      <c r="A14" s="10" t="s">
        <v>59</v>
      </c>
      <c r="B14" s="62" t="s">
        <v>43</v>
      </c>
      <c r="C14" s="7" t="s">
        <v>48</v>
      </c>
      <c r="D14" s="52"/>
      <c r="E14" s="35">
        <v>0</v>
      </c>
      <c r="F14" s="40">
        <v>0</v>
      </c>
      <c r="G14" s="40">
        <v>0</v>
      </c>
      <c r="H14" s="58">
        <v>0</v>
      </c>
      <c r="I14" s="28">
        <v>0</v>
      </c>
      <c r="J14" s="85">
        <f t="shared" si="0"/>
        <v>0</v>
      </c>
      <c r="K14" s="73" t="s">
        <v>82</v>
      </c>
      <c r="L14" s="46">
        <v>5</v>
      </c>
      <c r="M14" s="47"/>
      <c r="N14" s="49"/>
    </row>
    <row r="15" spans="1:16" x14ac:dyDescent="0.3">
      <c r="A15" s="10" t="s">
        <v>74</v>
      </c>
      <c r="B15" s="81">
        <v>0.223</v>
      </c>
      <c r="C15" s="7" t="s">
        <v>48</v>
      </c>
      <c r="D15" s="52"/>
      <c r="E15" s="35">
        <v>0</v>
      </c>
      <c r="F15" s="40">
        <v>0</v>
      </c>
      <c r="G15" s="40">
        <v>0</v>
      </c>
      <c r="H15" s="58">
        <v>0</v>
      </c>
      <c r="I15" s="28">
        <v>0</v>
      </c>
      <c r="J15" s="85">
        <f t="shared" si="0"/>
        <v>0</v>
      </c>
      <c r="K15" s="77" t="s">
        <v>86</v>
      </c>
      <c r="L15" s="46">
        <v>8</v>
      </c>
      <c r="M15" s="47"/>
      <c r="N15" s="49"/>
    </row>
    <row r="16" spans="1:16" x14ac:dyDescent="0.3">
      <c r="A16" s="10"/>
      <c r="B16" s="25"/>
      <c r="C16" s="7"/>
      <c r="D16" s="52"/>
      <c r="E16" s="35">
        <v>0</v>
      </c>
      <c r="F16" s="40">
        <v>0</v>
      </c>
      <c r="G16" s="40">
        <v>0</v>
      </c>
      <c r="H16" s="58">
        <v>0</v>
      </c>
      <c r="I16" s="28">
        <v>0</v>
      </c>
      <c r="J16" s="85">
        <f t="shared" si="0"/>
        <v>0</v>
      </c>
      <c r="K16" s="77"/>
      <c r="L16" s="46"/>
      <c r="M16" s="49"/>
      <c r="N16" s="52"/>
    </row>
    <row r="17" spans="1:14" x14ac:dyDescent="0.3">
      <c r="A17" s="10"/>
      <c r="B17" s="25"/>
      <c r="C17" s="7"/>
      <c r="D17" s="52"/>
      <c r="E17" s="35">
        <v>0</v>
      </c>
      <c r="F17" s="40">
        <v>0</v>
      </c>
      <c r="G17" s="40">
        <v>0</v>
      </c>
      <c r="H17" s="58">
        <v>0</v>
      </c>
      <c r="I17" s="28">
        <v>0</v>
      </c>
      <c r="J17" s="85">
        <f t="shared" si="0"/>
        <v>0</v>
      </c>
      <c r="K17" s="77"/>
      <c r="L17" s="46"/>
      <c r="M17" s="49"/>
      <c r="N17" s="47"/>
    </row>
    <row r="18" spans="1:14" x14ac:dyDescent="0.3">
      <c r="A18" s="10"/>
      <c r="B18" s="62"/>
      <c r="C18" s="7"/>
      <c r="D18" s="52"/>
      <c r="E18" s="35">
        <v>0</v>
      </c>
      <c r="F18" s="40">
        <v>0</v>
      </c>
      <c r="G18" s="40">
        <v>0</v>
      </c>
      <c r="H18" s="58">
        <v>0</v>
      </c>
      <c r="I18" s="28">
        <v>0</v>
      </c>
      <c r="J18" s="85">
        <f t="shared" si="0"/>
        <v>0</v>
      </c>
      <c r="K18" s="77"/>
      <c r="L18" s="46"/>
      <c r="M18" s="47"/>
      <c r="N18" s="47"/>
    </row>
    <row r="19" spans="1:14" ht="15" thickBot="1" x14ac:dyDescent="0.35">
      <c r="A19" s="11"/>
      <c r="B19" s="26"/>
      <c r="C19" s="8"/>
      <c r="D19" s="36"/>
      <c r="E19" s="35">
        <v>0</v>
      </c>
      <c r="F19" s="40">
        <v>0</v>
      </c>
      <c r="G19" s="40">
        <v>0</v>
      </c>
      <c r="H19" s="58">
        <v>0</v>
      </c>
      <c r="I19" s="28">
        <v>0</v>
      </c>
      <c r="J19" s="85">
        <f t="shared" si="0"/>
        <v>0</v>
      </c>
      <c r="K19" s="73"/>
      <c r="M19" s="47"/>
      <c r="N19" s="47"/>
    </row>
    <row r="20" spans="1:14" x14ac:dyDescent="0.3">
      <c r="E20" s="35">
        <v>0</v>
      </c>
      <c r="F20" s="40">
        <v>0</v>
      </c>
      <c r="G20" s="28">
        <v>0</v>
      </c>
      <c r="H20" s="57">
        <v>0</v>
      </c>
      <c r="I20" s="40">
        <v>0</v>
      </c>
      <c r="J20" s="44">
        <f t="shared" si="0"/>
        <v>0</v>
      </c>
      <c r="N20" s="47"/>
    </row>
    <row r="21" spans="1:14" x14ac:dyDescent="0.3">
      <c r="E21" s="35">
        <v>0</v>
      </c>
      <c r="F21" s="58">
        <v>0</v>
      </c>
      <c r="G21" s="28">
        <v>0</v>
      </c>
      <c r="H21" s="28">
        <v>0</v>
      </c>
      <c r="I21" s="40">
        <v>0</v>
      </c>
      <c r="J21" s="44">
        <f t="shared" si="0"/>
        <v>0</v>
      </c>
    </row>
    <row r="25" spans="1:14" x14ac:dyDescent="0.3">
      <c r="J25" t="s">
        <v>92</v>
      </c>
    </row>
  </sheetData>
  <mergeCells count="1">
    <mergeCell ref="C3:E3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11FC-454D-42AA-B147-70BDF3B9B450}">
  <dimension ref="A1"/>
  <sheetViews>
    <sheetView tabSelected="1" workbookViewId="0">
      <selection activeCell="E17" sqref="E17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5"/>
  <sheetViews>
    <sheetView workbookViewId="0">
      <selection activeCell="G10" sqref="G10"/>
    </sheetView>
  </sheetViews>
  <sheetFormatPr defaultColWidth="8.88671875" defaultRowHeight="14.4" x14ac:dyDescent="0.3"/>
  <cols>
    <col min="1" max="1" width="15.6640625" customWidth="1"/>
    <col min="3" max="5" width="10.6640625" bestFit="1" customWidth="1"/>
    <col min="6" max="14" width="10.6640625" customWidth="1"/>
    <col min="15" max="15" width="9.109375" customWidth="1"/>
  </cols>
  <sheetData>
    <row r="1" spans="1:18" ht="18.75" x14ac:dyDescent="0.3">
      <c r="A1" s="1" t="s">
        <v>38</v>
      </c>
    </row>
    <row r="2" spans="1:18" ht="15.75" thickBot="1" x14ac:dyDescent="0.3"/>
    <row r="3" spans="1:18" ht="15.75" thickBot="1" x14ac:dyDescent="0.3">
      <c r="A3" s="9" t="s">
        <v>0</v>
      </c>
      <c r="B3" s="6" t="s">
        <v>1</v>
      </c>
      <c r="C3" s="20">
        <v>44297</v>
      </c>
      <c r="D3" s="21">
        <v>44325</v>
      </c>
      <c r="E3" s="21">
        <v>44350</v>
      </c>
      <c r="F3" s="21">
        <v>44416</v>
      </c>
      <c r="G3" s="27">
        <v>44451</v>
      </c>
      <c r="H3" s="27"/>
      <c r="I3" s="27"/>
      <c r="J3" s="27"/>
      <c r="K3" s="27"/>
      <c r="L3" s="27"/>
      <c r="M3" s="27"/>
      <c r="N3" s="22"/>
      <c r="O3" s="3" t="s">
        <v>10</v>
      </c>
      <c r="P3" s="3" t="s">
        <v>11</v>
      </c>
      <c r="Q3" t="s">
        <v>65</v>
      </c>
    </row>
    <row r="4" spans="1:18" ht="15" x14ac:dyDescent="0.25">
      <c r="A4" s="10" t="s">
        <v>53</v>
      </c>
      <c r="B4" s="7" t="s">
        <v>48</v>
      </c>
      <c r="C4" s="30">
        <v>9</v>
      </c>
      <c r="D4" s="32">
        <v>8</v>
      </c>
      <c r="E4" s="32"/>
      <c r="F4" s="32"/>
      <c r="G4" s="32"/>
      <c r="H4" s="32"/>
      <c r="I4" s="32"/>
      <c r="J4" s="32"/>
      <c r="K4" s="32"/>
      <c r="L4" s="32"/>
      <c r="M4" s="31"/>
      <c r="N4" s="29"/>
      <c r="O4" s="17"/>
      <c r="P4" s="4">
        <f t="shared" ref="P4:P18" si="0">(SUM(C4:N4))-O4</f>
        <v>17</v>
      </c>
      <c r="Q4" s="49"/>
      <c r="R4" s="47"/>
    </row>
    <row r="5" spans="1:18" ht="15" x14ac:dyDescent="0.25">
      <c r="A5" s="10" t="s">
        <v>54</v>
      </c>
      <c r="B5" s="7" t="s">
        <v>48</v>
      </c>
      <c r="C5" s="30"/>
      <c r="D5" s="32"/>
      <c r="E5" s="32"/>
      <c r="F5" s="32"/>
      <c r="G5" s="32"/>
      <c r="H5" s="32"/>
      <c r="I5" s="32"/>
      <c r="J5" s="32"/>
      <c r="K5" s="32"/>
      <c r="L5" s="32"/>
      <c r="M5" s="31"/>
      <c r="N5" s="29"/>
      <c r="O5" s="17"/>
      <c r="P5" s="4">
        <f t="shared" si="0"/>
        <v>0</v>
      </c>
      <c r="Q5" s="49"/>
      <c r="R5" s="47"/>
    </row>
    <row r="6" spans="1:18" ht="15" x14ac:dyDescent="0.25">
      <c r="A6" s="10" t="s">
        <v>69</v>
      </c>
      <c r="B6" s="7" t="s">
        <v>48</v>
      </c>
      <c r="C6" s="30">
        <v>3</v>
      </c>
      <c r="D6" s="32">
        <v>2</v>
      </c>
      <c r="E6" s="32"/>
      <c r="F6" s="32"/>
      <c r="G6" s="32"/>
      <c r="H6" s="32"/>
      <c r="I6" s="32"/>
      <c r="J6" s="32"/>
      <c r="K6" s="32"/>
      <c r="L6" s="32"/>
      <c r="M6" s="31"/>
      <c r="N6" s="29"/>
      <c r="O6" s="17"/>
      <c r="P6" s="4">
        <f t="shared" si="0"/>
        <v>5</v>
      </c>
      <c r="Q6" s="49"/>
      <c r="R6" s="47"/>
    </row>
    <row r="7" spans="1:18" ht="15" x14ac:dyDescent="0.25">
      <c r="A7" s="10" t="s">
        <v>70</v>
      </c>
      <c r="B7" s="7" t="s">
        <v>48</v>
      </c>
      <c r="C7" s="30">
        <v>1</v>
      </c>
      <c r="D7" s="32">
        <v>7</v>
      </c>
      <c r="E7" s="32"/>
      <c r="F7" s="32"/>
      <c r="G7" s="32"/>
      <c r="H7" s="32"/>
      <c r="I7" s="32"/>
      <c r="J7" s="32"/>
      <c r="K7" s="32"/>
      <c r="L7" s="32"/>
      <c r="M7" s="31"/>
      <c r="N7" s="29"/>
      <c r="O7" s="17"/>
      <c r="P7" s="4">
        <f t="shared" si="0"/>
        <v>8</v>
      </c>
      <c r="Q7" s="47"/>
      <c r="R7" s="47"/>
    </row>
    <row r="8" spans="1:18" ht="15" x14ac:dyDescent="0.25">
      <c r="A8" s="10" t="s">
        <v>56</v>
      </c>
      <c r="B8" s="7" t="s">
        <v>48</v>
      </c>
      <c r="C8" s="30">
        <v>7</v>
      </c>
      <c r="D8" s="32">
        <v>4</v>
      </c>
      <c r="E8" s="32"/>
      <c r="F8" s="32"/>
      <c r="G8" s="32"/>
      <c r="H8" s="32"/>
      <c r="I8" s="32"/>
      <c r="J8" s="32"/>
      <c r="K8" s="32"/>
      <c r="L8" s="32"/>
      <c r="M8" s="31"/>
      <c r="N8" s="29"/>
      <c r="O8" s="17"/>
      <c r="P8" s="4">
        <f t="shared" si="0"/>
        <v>11</v>
      </c>
      <c r="Q8" s="49"/>
      <c r="R8" s="47"/>
    </row>
    <row r="9" spans="1:18" ht="15" x14ac:dyDescent="0.25">
      <c r="A9" s="10" t="s">
        <v>59</v>
      </c>
      <c r="B9" s="7" t="s">
        <v>48</v>
      </c>
      <c r="C9" s="30">
        <v>4</v>
      </c>
      <c r="D9" s="32"/>
      <c r="E9" s="32"/>
      <c r="F9" s="32"/>
      <c r="G9" s="32"/>
      <c r="H9" s="32"/>
      <c r="I9" s="32"/>
      <c r="J9" s="32"/>
      <c r="K9" s="32"/>
      <c r="L9" s="32"/>
      <c r="M9" s="31"/>
      <c r="N9" s="29"/>
      <c r="O9" s="17"/>
      <c r="P9" s="4">
        <f t="shared" si="0"/>
        <v>4</v>
      </c>
      <c r="Q9" s="49"/>
      <c r="R9" s="47"/>
    </row>
    <row r="10" spans="1:18" ht="15" x14ac:dyDescent="0.25">
      <c r="A10" s="10" t="s">
        <v>60</v>
      </c>
      <c r="B10" s="7" t="s">
        <v>48</v>
      </c>
      <c r="C10" s="30">
        <v>6</v>
      </c>
      <c r="D10" s="32">
        <v>10</v>
      </c>
      <c r="E10" s="32"/>
      <c r="F10" s="32"/>
      <c r="G10" s="32"/>
      <c r="H10" s="32"/>
      <c r="I10" s="32"/>
      <c r="J10" s="32"/>
      <c r="K10" s="32"/>
      <c r="L10" s="32"/>
      <c r="M10" s="31"/>
      <c r="N10" s="29"/>
      <c r="O10" s="17"/>
      <c r="P10" s="4">
        <f t="shared" si="0"/>
        <v>16</v>
      </c>
      <c r="Q10" s="49"/>
      <c r="R10" s="47"/>
    </row>
    <row r="11" spans="1:18" ht="15" x14ac:dyDescent="0.25">
      <c r="A11" s="10" t="s">
        <v>62</v>
      </c>
      <c r="B11" s="7" t="s">
        <v>48</v>
      </c>
      <c r="C11" s="30">
        <v>8</v>
      </c>
      <c r="D11" s="32"/>
      <c r="E11" s="32"/>
      <c r="F11" s="32"/>
      <c r="G11" s="32"/>
      <c r="H11" s="32"/>
      <c r="I11" s="32"/>
      <c r="J11" s="32"/>
      <c r="K11" s="32"/>
      <c r="L11" s="32"/>
      <c r="M11" s="31"/>
      <c r="N11" s="29"/>
      <c r="O11" s="17"/>
      <c r="P11" s="4">
        <f t="shared" si="0"/>
        <v>8</v>
      </c>
      <c r="Q11" s="49"/>
      <c r="R11" s="47"/>
    </row>
    <row r="12" spans="1:18" ht="15" x14ac:dyDescent="0.25">
      <c r="A12" s="10" t="s">
        <v>64</v>
      </c>
      <c r="B12" s="7" t="s">
        <v>48</v>
      </c>
      <c r="C12" s="30">
        <v>10</v>
      </c>
      <c r="D12" s="32">
        <v>5</v>
      </c>
      <c r="E12" s="32"/>
      <c r="F12" s="32"/>
      <c r="G12" s="32"/>
      <c r="H12" s="32"/>
      <c r="I12" s="32"/>
      <c r="J12" s="32"/>
      <c r="K12" s="32"/>
      <c r="L12" s="32"/>
      <c r="M12" s="31"/>
      <c r="N12" s="29"/>
      <c r="O12" s="17"/>
      <c r="P12" s="4">
        <f t="shared" si="0"/>
        <v>15</v>
      </c>
      <c r="Q12" s="49"/>
      <c r="R12" s="47"/>
    </row>
    <row r="13" spans="1:18" ht="15" x14ac:dyDescent="0.25">
      <c r="A13" s="10" t="s">
        <v>57</v>
      </c>
      <c r="B13" s="7" t="s">
        <v>48</v>
      </c>
      <c r="C13" s="30">
        <v>2</v>
      </c>
      <c r="D13" s="32">
        <v>6</v>
      </c>
      <c r="E13" s="32"/>
      <c r="F13" s="32"/>
      <c r="G13" s="32"/>
      <c r="H13" s="32"/>
      <c r="I13" s="32"/>
      <c r="J13" s="32"/>
      <c r="K13" s="32"/>
      <c r="L13" s="32"/>
      <c r="M13" s="31"/>
      <c r="N13" s="29"/>
      <c r="O13" s="17"/>
      <c r="P13" s="4">
        <f t="shared" si="0"/>
        <v>8</v>
      </c>
      <c r="Q13" s="49"/>
      <c r="R13" s="47"/>
    </row>
    <row r="14" spans="1:18" ht="15" x14ac:dyDescent="0.25">
      <c r="A14" s="10" t="s">
        <v>61</v>
      </c>
      <c r="B14" s="7" t="s">
        <v>48</v>
      </c>
      <c r="C14" s="30"/>
      <c r="D14" s="32">
        <v>9</v>
      </c>
      <c r="E14" s="32"/>
      <c r="F14" s="32"/>
      <c r="G14" s="32"/>
      <c r="H14" s="32"/>
      <c r="I14" s="32"/>
      <c r="J14" s="32"/>
      <c r="K14" s="32"/>
      <c r="L14" s="32"/>
      <c r="M14" s="31"/>
      <c r="N14" s="29"/>
      <c r="O14" s="17"/>
      <c r="P14" s="4">
        <f t="shared" si="0"/>
        <v>9</v>
      </c>
      <c r="Q14" s="49"/>
      <c r="R14" s="47"/>
    </row>
    <row r="15" spans="1:18" ht="15" x14ac:dyDescent="0.25">
      <c r="A15" s="10" t="s">
        <v>55</v>
      </c>
      <c r="B15" s="7" t="s">
        <v>48</v>
      </c>
      <c r="C15" s="30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29"/>
      <c r="O15" s="17"/>
      <c r="P15" s="4">
        <f t="shared" si="0"/>
        <v>0</v>
      </c>
      <c r="Q15" s="49"/>
      <c r="R15" s="47"/>
    </row>
    <row r="16" spans="1:18" x14ac:dyDescent="0.3">
      <c r="A16" s="10" t="s">
        <v>73</v>
      </c>
      <c r="B16" s="7" t="s">
        <v>48</v>
      </c>
      <c r="C16" s="30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29"/>
      <c r="O16" s="17"/>
      <c r="P16" s="4">
        <f t="shared" ref="P16" si="1">(SUM(C16:N16))-O16</f>
        <v>0</v>
      </c>
      <c r="Q16" s="74"/>
      <c r="R16" s="47"/>
    </row>
    <row r="17" spans="1:18" x14ac:dyDescent="0.3">
      <c r="A17" s="10" t="s">
        <v>76</v>
      </c>
      <c r="B17" s="7" t="s">
        <v>48</v>
      </c>
      <c r="C17" s="30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29"/>
      <c r="O17" s="17"/>
      <c r="P17" s="4">
        <f>SUM(C17:O17)</f>
        <v>0</v>
      </c>
      <c r="Q17" s="74"/>
      <c r="R17" s="47"/>
    </row>
    <row r="18" spans="1:18" ht="15" thickBot="1" x14ac:dyDescent="0.35">
      <c r="A18" s="10" t="s">
        <v>74</v>
      </c>
      <c r="B18" s="7" t="s">
        <v>48</v>
      </c>
      <c r="C18" s="30">
        <v>5</v>
      </c>
      <c r="D18" s="32">
        <v>3</v>
      </c>
      <c r="E18" s="32"/>
      <c r="F18" s="32"/>
      <c r="G18" s="32"/>
      <c r="H18" s="32"/>
      <c r="I18" s="32"/>
      <c r="J18" s="32"/>
      <c r="K18" s="32"/>
      <c r="L18" s="32"/>
      <c r="M18" s="31"/>
      <c r="N18" s="29"/>
      <c r="O18" s="17"/>
      <c r="P18" s="4">
        <f t="shared" si="0"/>
        <v>8</v>
      </c>
      <c r="Q18" s="49"/>
      <c r="R18" s="47"/>
    </row>
    <row r="19" spans="1:18" ht="15.75" thickBot="1" x14ac:dyDescent="0.3">
      <c r="A19" s="9" t="s">
        <v>0</v>
      </c>
      <c r="B19" s="6" t="s">
        <v>1</v>
      </c>
      <c r="C19" s="20"/>
      <c r="D19" s="21"/>
      <c r="E19" s="21"/>
      <c r="F19" s="21"/>
      <c r="G19" s="27"/>
      <c r="H19" s="27"/>
      <c r="I19" s="27"/>
      <c r="J19" s="27"/>
      <c r="K19" s="27"/>
      <c r="L19" s="27"/>
      <c r="M19" s="27"/>
      <c r="N19" s="27"/>
      <c r="O19" s="3" t="s">
        <v>10</v>
      </c>
      <c r="P19" s="3" t="s">
        <v>11</v>
      </c>
      <c r="R19" s="47"/>
    </row>
    <row r="20" spans="1:18" ht="15" x14ac:dyDescent="0.25">
      <c r="A20" s="10" t="s">
        <v>61</v>
      </c>
      <c r="B20" s="7" t="s">
        <v>52</v>
      </c>
      <c r="C20" s="16">
        <v>10</v>
      </c>
      <c r="D20" s="13">
        <v>10</v>
      </c>
      <c r="E20" s="13"/>
      <c r="F20" s="13"/>
      <c r="G20" s="13"/>
      <c r="H20" s="13"/>
      <c r="I20" s="13"/>
      <c r="J20" s="13"/>
      <c r="K20" s="13"/>
      <c r="L20" s="13"/>
      <c r="M20" s="28"/>
      <c r="N20" s="17"/>
      <c r="O20" s="17">
        <v>0</v>
      </c>
      <c r="P20" s="4">
        <f t="shared" ref="P20:P35" si="2">(SUM(C20:N20))-O20</f>
        <v>20</v>
      </c>
      <c r="Q20" s="47">
        <v>1</v>
      </c>
      <c r="R20" s="47"/>
    </row>
    <row r="21" spans="1:18" ht="15" x14ac:dyDescent="0.25">
      <c r="A21" s="10"/>
      <c r="B21" s="7" t="s">
        <v>52</v>
      </c>
      <c r="C21" s="16"/>
      <c r="D21" s="13"/>
      <c r="E21" s="13"/>
      <c r="F21" s="13"/>
      <c r="G21" s="13"/>
      <c r="H21" s="13"/>
      <c r="I21" s="13"/>
      <c r="J21" s="13"/>
      <c r="K21" s="13"/>
      <c r="L21" s="13"/>
      <c r="M21" s="28"/>
      <c r="N21" s="17"/>
      <c r="O21" s="17">
        <v>0</v>
      </c>
      <c r="P21" s="4">
        <f t="shared" si="2"/>
        <v>0</v>
      </c>
      <c r="Q21" s="49"/>
      <c r="R21" s="47"/>
    </row>
    <row r="22" spans="1:18" ht="15" x14ac:dyDescent="0.25">
      <c r="A22" s="10"/>
      <c r="B22" s="7" t="s">
        <v>52</v>
      </c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28"/>
      <c r="N22" s="17"/>
      <c r="O22" s="17">
        <v>0</v>
      </c>
      <c r="P22" s="4">
        <f t="shared" si="2"/>
        <v>0</v>
      </c>
      <c r="Q22" s="47"/>
      <c r="R22" s="47"/>
    </row>
    <row r="23" spans="1:18" ht="15" x14ac:dyDescent="0.25">
      <c r="A23" s="10"/>
      <c r="B23" s="7" t="s">
        <v>52</v>
      </c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28"/>
      <c r="N23" s="17"/>
      <c r="O23" s="17">
        <v>0</v>
      </c>
      <c r="P23" s="4">
        <f t="shared" si="2"/>
        <v>0</v>
      </c>
      <c r="Q23" s="47"/>
      <c r="R23" s="47"/>
    </row>
    <row r="24" spans="1:18" ht="15" x14ac:dyDescent="0.25">
      <c r="A24" s="10"/>
      <c r="B24" s="7" t="s">
        <v>52</v>
      </c>
      <c r="C24" s="16"/>
      <c r="D24" s="32"/>
      <c r="E24" s="13"/>
      <c r="F24" s="13"/>
      <c r="G24" s="13"/>
      <c r="H24" s="13"/>
      <c r="I24" s="13"/>
      <c r="J24" s="13"/>
      <c r="K24" s="13"/>
      <c r="L24" s="13"/>
      <c r="M24" s="28"/>
      <c r="N24" s="17"/>
      <c r="O24" s="17">
        <v>0</v>
      </c>
      <c r="P24" s="4">
        <f t="shared" si="2"/>
        <v>0</v>
      </c>
      <c r="Q24" s="47"/>
      <c r="R24" s="47"/>
    </row>
    <row r="25" spans="1:18" ht="15" x14ac:dyDescent="0.25">
      <c r="A25" s="10"/>
      <c r="B25" s="7" t="s">
        <v>52</v>
      </c>
      <c r="C25" s="16"/>
      <c r="D25" s="13"/>
      <c r="E25" s="13"/>
      <c r="F25" s="13"/>
      <c r="G25" s="13"/>
      <c r="H25" s="13"/>
      <c r="I25" s="13"/>
      <c r="J25" s="13"/>
      <c r="K25" s="13"/>
      <c r="L25" s="13"/>
      <c r="M25" s="28"/>
      <c r="N25" s="17"/>
      <c r="O25" s="17">
        <v>0</v>
      </c>
      <c r="P25" s="4">
        <f t="shared" si="2"/>
        <v>0</v>
      </c>
      <c r="Q25" s="47"/>
      <c r="R25" s="47"/>
    </row>
    <row r="26" spans="1:18" ht="15" x14ac:dyDescent="0.25">
      <c r="A26" s="10"/>
      <c r="B26" s="7" t="s">
        <v>52</v>
      </c>
      <c r="C26" s="16"/>
      <c r="D26" s="13"/>
      <c r="E26" s="13"/>
      <c r="F26" s="13"/>
      <c r="G26" s="13"/>
      <c r="H26" s="13"/>
      <c r="I26" s="13"/>
      <c r="J26" s="13"/>
      <c r="K26" s="13"/>
      <c r="L26" s="13"/>
      <c r="M26" s="28"/>
      <c r="N26" s="17"/>
      <c r="O26" s="17">
        <v>0</v>
      </c>
      <c r="P26" s="4">
        <f t="shared" si="2"/>
        <v>0</v>
      </c>
      <c r="Q26" s="49"/>
      <c r="R26" s="47"/>
    </row>
    <row r="27" spans="1:18" ht="15" x14ac:dyDescent="0.25">
      <c r="A27" s="10"/>
      <c r="B27" s="7" t="s">
        <v>52</v>
      </c>
      <c r="C27" s="16"/>
      <c r="D27" s="13"/>
      <c r="E27" s="13"/>
      <c r="F27" s="13"/>
      <c r="G27" s="13"/>
      <c r="H27" s="13"/>
      <c r="I27" s="13"/>
      <c r="J27" s="13"/>
      <c r="K27" s="13"/>
      <c r="L27" s="13"/>
      <c r="M27" s="28"/>
      <c r="N27" s="17"/>
      <c r="O27" s="17">
        <v>0</v>
      </c>
      <c r="P27" s="4">
        <f t="shared" si="2"/>
        <v>0</v>
      </c>
      <c r="Q27" s="47"/>
      <c r="R27" s="47"/>
    </row>
    <row r="28" spans="1:18" x14ac:dyDescent="0.3">
      <c r="A28" s="10"/>
      <c r="B28" s="7" t="s">
        <v>52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28"/>
      <c r="N28" s="17"/>
      <c r="O28" s="17"/>
      <c r="P28" s="4">
        <f t="shared" si="2"/>
        <v>0</v>
      </c>
      <c r="Q28" s="47"/>
      <c r="R28" s="47"/>
    </row>
    <row r="29" spans="1:18" x14ac:dyDescent="0.3">
      <c r="A29" s="64"/>
      <c r="B29" s="65"/>
      <c r="C29" s="66"/>
      <c r="D29" s="67"/>
      <c r="E29" s="67"/>
      <c r="F29" s="67"/>
      <c r="G29" s="67"/>
      <c r="H29" s="67"/>
      <c r="I29" s="67"/>
      <c r="J29" s="67"/>
      <c r="K29" s="67"/>
      <c r="L29" s="13"/>
      <c r="M29" s="28"/>
      <c r="N29" s="17"/>
      <c r="O29" s="17">
        <v>0</v>
      </c>
      <c r="P29" s="4">
        <f t="shared" si="2"/>
        <v>0</v>
      </c>
      <c r="R29" s="47"/>
    </row>
    <row r="30" spans="1:18" x14ac:dyDescent="0.3">
      <c r="A30" s="10"/>
      <c r="B30" s="7" t="s">
        <v>52</v>
      </c>
      <c r="C30" s="16"/>
      <c r="D30" s="13"/>
      <c r="E30" s="13"/>
      <c r="F30" s="13"/>
      <c r="G30" s="13"/>
      <c r="H30" s="13"/>
      <c r="I30" s="13"/>
      <c r="J30" s="13"/>
      <c r="K30" s="13"/>
      <c r="L30" s="13"/>
      <c r="M30" s="28"/>
      <c r="N30" s="17"/>
      <c r="O30" s="17"/>
      <c r="P30" s="4">
        <f t="shared" si="2"/>
        <v>0</v>
      </c>
      <c r="R30" s="47"/>
    </row>
    <row r="31" spans="1:18" x14ac:dyDescent="0.3">
      <c r="A31" s="10"/>
      <c r="B31" s="7" t="s">
        <v>52</v>
      </c>
      <c r="C31" s="16"/>
      <c r="D31" s="13"/>
      <c r="E31" s="13"/>
      <c r="F31" s="13"/>
      <c r="G31" s="13"/>
      <c r="H31" s="13"/>
      <c r="I31" s="13"/>
      <c r="J31" s="13"/>
      <c r="K31" s="13"/>
      <c r="L31" s="13"/>
      <c r="M31" s="28"/>
      <c r="N31" s="17"/>
      <c r="O31" s="17"/>
      <c r="P31" s="4">
        <f t="shared" si="2"/>
        <v>0</v>
      </c>
      <c r="R31" s="47"/>
    </row>
    <row r="32" spans="1:18" x14ac:dyDescent="0.3">
      <c r="A32" s="10"/>
      <c r="B32" s="7" t="s">
        <v>52</v>
      </c>
      <c r="C32" s="16"/>
      <c r="D32" s="13"/>
      <c r="E32" s="13"/>
      <c r="F32" s="13"/>
      <c r="G32" s="13"/>
      <c r="H32" s="13"/>
      <c r="I32" s="13"/>
      <c r="J32" s="13"/>
      <c r="K32" s="13"/>
      <c r="L32" s="13"/>
      <c r="M32" s="28"/>
      <c r="N32" s="17"/>
      <c r="O32" s="17"/>
      <c r="P32" s="4">
        <f t="shared" si="2"/>
        <v>0</v>
      </c>
    </row>
    <row r="33" spans="1:16" x14ac:dyDescent="0.3">
      <c r="A33" s="10"/>
      <c r="B33" s="7" t="s">
        <v>52</v>
      </c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28"/>
      <c r="N33" s="17"/>
      <c r="O33" s="17"/>
      <c r="P33" s="4">
        <f t="shared" si="2"/>
        <v>0</v>
      </c>
    </row>
    <row r="34" spans="1:16" x14ac:dyDescent="0.3">
      <c r="A34" s="10"/>
      <c r="B34" s="7" t="s">
        <v>52</v>
      </c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28"/>
      <c r="N34" s="17"/>
      <c r="O34" s="17"/>
      <c r="P34" s="4">
        <f t="shared" si="2"/>
        <v>0</v>
      </c>
    </row>
    <row r="35" spans="1:16" x14ac:dyDescent="0.3">
      <c r="A35" s="10"/>
      <c r="B35" s="7" t="s">
        <v>52</v>
      </c>
      <c r="C35" s="16"/>
      <c r="D35" s="13"/>
      <c r="E35" s="13"/>
      <c r="F35" s="13"/>
      <c r="G35" s="13"/>
      <c r="H35" s="13"/>
      <c r="I35" s="13"/>
      <c r="J35" s="13"/>
      <c r="K35" s="13"/>
      <c r="L35" s="13"/>
      <c r="M35" s="28"/>
      <c r="N35" s="17"/>
      <c r="O35" s="17"/>
      <c r="P35" s="4">
        <f t="shared" si="2"/>
        <v>0</v>
      </c>
    </row>
  </sheetData>
  <sortState ref="A4:P33">
    <sortCondition descending="1" ref="P4:P33"/>
  </sortState>
  <pageMargins left="0.7" right="0.7" top="0.75" bottom="0.75" header="0.3" footer="0.3"/>
  <pageSetup paperSize="9"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5"/>
  <sheetViews>
    <sheetView workbookViewId="0">
      <selection activeCell="M25" sqref="M25"/>
    </sheetView>
  </sheetViews>
  <sheetFormatPr defaultRowHeight="14.4" x14ac:dyDescent="0.3"/>
  <cols>
    <col min="1" max="1" width="16.5546875" bestFit="1" customWidth="1"/>
    <col min="4" max="4" width="9.109375" style="47"/>
  </cols>
  <sheetData>
    <row r="1" spans="1:13" ht="31.5" x14ac:dyDescent="0.5">
      <c r="B1" s="54"/>
      <c r="C1" s="54"/>
      <c r="D1" s="55" t="s">
        <v>38</v>
      </c>
      <c r="E1" s="55"/>
      <c r="F1" s="55"/>
      <c r="G1" s="56"/>
      <c r="H1" s="55"/>
      <c r="I1" s="54"/>
    </row>
    <row r="2" spans="1:13" ht="15.75" thickBot="1" x14ac:dyDescent="0.3">
      <c r="D2"/>
    </row>
    <row r="3" spans="1:13" ht="15.75" thickBot="1" x14ac:dyDescent="0.3">
      <c r="A3" s="2" t="s">
        <v>7</v>
      </c>
      <c r="B3" s="23"/>
      <c r="C3" s="86"/>
      <c r="D3" s="86"/>
      <c r="E3" s="87"/>
    </row>
    <row r="4" spans="1:13" ht="15.75" thickBot="1" x14ac:dyDescent="0.3">
      <c r="D4"/>
    </row>
    <row r="5" spans="1:13" ht="15.75" thickBot="1" x14ac:dyDescent="0.3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3" x14ac:dyDescent="0.3">
      <c r="A6" s="10"/>
      <c r="B6" s="25"/>
      <c r="C6" s="7"/>
      <c r="D6" s="52"/>
      <c r="E6" s="35"/>
      <c r="F6" s="39"/>
      <c r="G6" s="37"/>
      <c r="H6" s="70"/>
      <c r="I6" s="39"/>
      <c r="J6" s="42"/>
      <c r="K6" s="46"/>
      <c r="L6" s="49"/>
    </row>
    <row r="7" spans="1:13" ht="15" x14ac:dyDescent="0.25">
      <c r="A7" s="10"/>
      <c r="B7" s="25"/>
      <c r="C7" s="7"/>
      <c r="D7" s="52"/>
      <c r="E7" s="35"/>
      <c r="F7" s="40"/>
      <c r="G7" s="28"/>
      <c r="H7" s="28"/>
      <c r="I7" s="40"/>
      <c r="J7" s="43"/>
      <c r="K7" s="46"/>
      <c r="L7" s="49"/>
    </row>
    <row r="8" spans="1:13" ht="15" x14ac:dyDescent="0.25">
      <c r="A8" s="10"/>
      <c r="B8" s="25"/>
      <c r="C8" s="7"/>
      <c r="D8" s="52"/>
      <c r="E8" s="35"/>
      <c r="F8" s="40"/>
      <c r="G8" s="28"/>
      <c r="H8" s="28"/>
      <c r="I8" s="40"/>
      <c r="J8" s="44"/>
      <c r="K8" s="46"/>
      <c r="L8" s="49"/>
      <c r="M8" s="49"/>
    </row>
    <row r="9" spans="1:13" ht="15" x14ac:dyDescent="0.25">
      <c r="A9" s="10"/>
      <c r="B9" s="25"/>
      <c r="C9" s="7"/>
      <c r="D9" s="52"/>
      <c r="E9" s="35"/>
      <c r="F9" s="40"/>
      <c r="G9" s="59"/>
      <c r="H9" s="59"/>
      <c r="I9" s="58"/>
      <c r="J9" s="44"/>
      <c r="K9" s="47"/>
      <c r="L9" s="49"/>
      <c r="M9" s="47"/>
    </row>
    <row r="10" spans="1:13" x14ac:dyDescent="0.3">
      <c r="A10" s="10"/>
      <c r="B10" s="25"/>
      <c r="C10" s="7"/>
      <c r="D10" s="52"/>
      <c r="E10" s="35"/>
      <c r="F10" s="60"/>
      <c r="G10" s="57"/>
      <c r="H10" s="28"/>
      <c r="I10" s="40"/>
      <c r="J10" s="44"/>
      <c r="K10" s="46"/>
      <c r="L10" s="49"/>
    </row>
    <row r="11" spans="1:13" ht="15" x14ac:dyDescent="0.25">
      <c r="A11" s="10"/>
      <c r="B11" s="25"/>
      <c r="C11" s="7"/>
      <c r="D11" s="52"/>
      <c r="E11" s="35"/>
      <c r="F11" s="40"/>
      <c r="G11" s="28"/>
      <c r="H11" s="57"/>
      <c r="I11" s="40"/>
      <c r="J11" s="44"/>
      <c r="K11" s="46"/>
      <c r="L11" s="49"/>
    </row>
    <row r="12" spans="1:13" ht="15" x14ac:dyDescent="0.25">
      <c r="A12" s="10"/>
      <c r="B12" s="25"/>
      <c r="C12" s="7"/>
      <c r="D12" s="52"/>
      <c r="E12" s="35"/>
      <c r="F12" s="40"/>
      <c r="G12" s="28"/>
      <c r="H12" s="28"/>
      <c r="I12" s="40"/>
      <c r="J12" s="43"/>
      <c r="K12" s="46"/>
      <c r="L12" s="49"/>
      <c r="M12" s="49"/>
    </row>
    <row r="13" spans="1:13" x14ac:dyDescent="0.3">
      <c r="A13" s="10"/>
      <c r="B13" s="25"/>
      <c r="C13" s="7"/>
      <c r="D13" s="52"/>
      <c r="E13" s="35"/>
      <c r="F13" s="40"/>
      <c r="G13" s="28"/>
      <c r="H13" s="28"/>
      <c r="I13" s="40"/>
      <c r="J13" s="44"/>
      <c r="K13" s="46"/>
      <c r="L13" s="49"/>
      <c r="M13" s="49"/>
    </row>
    <row r="14" spans="1:13" x14ac:dyDescent="0.3">
      <c r="A14" s="10"/>
      <c r="B14" s="25"/>
      <c r="C14" s="7"/>
      <c r="D14" s="52"/>
      <c r="E14" s="35"/>
      <c r="F14" s="40"/>
      <c r="G14" s="28"/>
      <c r="H14" s="28"/>
      <c r="I14" s="40"/>
      <c r="J14" s="44"/>
      <c r="K14" s="46"/>
      <c r="L14" s="49"/>
    </row>
    <row r="15" spans="1:13" x14ac:dyDescent="0.3">
      <c r="A15" s="10"/>
      <c r="B15" s="25"/>
      <c r="C15" s="7"/>
      <c r="D15" s="52"/>
      <c r="E15" s="35"/>
      <c r="F15" s="40"/>
      <c r="G15" s="28"/>
      <c r="H15" s="28"/>
      <c r="I15" s="40"/>
      <c r="J15" s="44"/>
      <c r="K15" s="46"/>
      <c r="L15" s="49"/>
      <c r="M15" s="49"/>
    </row>
    <row r="16" spans="1:13" ht="15" x14ac:dyDescent="0.25">
      <c r="A16" s="10"/>
      <c r="B16" s="25"/>
      <c r="C16" s="7"/>
      <c r="D16" s="52"/>
      <c r="E16" s="35"/>
      <c r="F16" s="40"/>
      <c r="G16" s="28"/>
      <c r="H16" s="28"/>
      <c r="I16" s="40"/>
      <c r="J16" s="44">
        <f t="shared" ref="J16:J20" si="0">(SUM(E16:I16))/5</f>
        <v>0</v>
      </c>
      <c r="K16" s="46"/>
      <c r="L16" s="49"/>
      <c r="M16" s="49"/>
    </row>
    <row r="17" spans="1:12" ht="15" x14ac:dyDescent="0.25">
      <c r="A17" s="10"/>
      <c r="B17" s="25"/>
      <c r="C17" s="7"/>
      <c r="D17" s="52"/>
      <c r="E17" s="35"/>
      <c r="F17" s="40"/>
      <c r="G17" s="28"/>
      <c r="H17" s="28"/>
      <c r="I17" s="40"/>
      <c r="J17" s="44">
        <f t="shared" si="0"/>
        <v>0</v>
      </c>
      <c r="K17" s="46"/>
      <c r="L17" s="49"/>
    </row>
    <row r="18" spans="1:12" ht="15" x14ac:dyDescent="0.25">
      <c r="A18" s="10"/>
      <c r="B18" s="25"/>
      <c r="C18" s="7"/>
      <c r="D18" s="52"/>
      <c r="E18" s="35"/>
      <c r="F18" s="40"/>
      <c r="G18" s="28"/>
      <c r="H18" s="28"/>
      <c r="I18" s="40"/>
      <c r="J18" s="44">
        <f t="shared" si="0"/>
        <v>0</v>
      </c>
      <c r="K18" s="46"/>
      <c r="L18" s="49"/>
    </row>
    <row r="19" spans="1:12" ht="15" x14ac:dyDescent="0.25">
      <c r="A19" s="10"/>
      <c r="B19" s="62"/>
      <c r="C19" s="7"/>
      <c r="D19" s="52"/>
      <c r="E19" s="35"/>
      <c r="F19" s="40"/>
      <c r="G19" s="28"/>
      <c r="H19" s="28"/>
      <c r="I19" s="40"/>
      <c r="J19" s="44">
        <f t="shared" si="0"/>
        <v>0</v>
      </c>
      <c r="L19" t="s">
        <v>63</v>
      </c>
    </row>
    <row r="20" spans="1:12" ht="15.75" thickBot="1" x14ac:dyDescent="0.3">
      <c r="A20" s="11"/>
      <c r="B20" s="26"/>
      <c r="C20" s="8"/>
      <c r="D20" s="36"/>
      <c r="E20" s="36"/>
      <c r="F20" s="41"/>
      <c r="G20" s="38"/>
      <c r="H20" s="38"/>
      <c r="I20" s="41"/>
      <c r="J20" s="68">
        <f t="shared" si="0"/>
        <v>0</v>
      </c>
    </row>
    <row r="23" spans="1:12" x14ac:dyDescent="0.3">
      <c r="D23" s="52"/>
      <c r="E23" s="35"/>
      <c r="F23" s="40"/>
      <c r="G23" s="28"/>
      <c r="H23" s="28"/>
      <c r="I23" s="40"/>
    </row>
    <row r="25" spans="1:12" x14ac:dyDescent="0.3">
      <c r="J25" t="s">
        <v>92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5"/>
  <sheetViews>
    <sheetView workbookViewId="0">
      <selection activeCell="M25" sqref="M25"/>
    </sheetView>
  </sheetViews>
  <sheetFormatPr defaultRowHeight="14.4" x14ac:dyDescent="0.3"/>
  <cols>
    <col min="1" max="1" width="15.6640625" customWidth="1"/>
  </cols>
  <sheetData>
    <row r="1" spans="1:13" ht="31.5" x14ac:dyDescent="0.5">
      <c r="A1" s="54"/>
      <c r="B1" s="54"/>
      <c r="C1" s="54"/>
      <c r="D1" s="55" t="s">
        <v>38</v>
      </c>
      <c r="E1" s="55"/>
      <c r="F1" s="55"/>
      <c r="G1" s="56"/>
      <c r="H1" s="55"/>
    </row>
    <row r="2" spans="1:13" ht="15.75" thickBot="1" x14ac:dyDescent="0.3"/>
    <row r="3" spans="1:13" ht="15.75" thickBot="1" x14ac:dyDescent="0.3">
      <c r="A3" s="2" t="s">
        <v>7</v>
      </c>
      <c r="B3" s="23"/>
      <c r="C3" s="86"/>
      <c r="D3" s="86"/>
      <c r="E3" s="86"/>
      <c r="F3" s="87"/>
    </row>
    <row r="4" spans="1:13" ht="15.75" thickBot="1" x14ac:dyDescent="0.3"/>
    <row r="5" spans="1:13" ht="15.75" thickBot="1" x14ac:dyDescent="0.3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3" ht="15" x14ac:dyDescent="0.25">
      <c r="A6" s="10"/>
      <c r="B6" s="25"/>
      <c r="C6" s="7"/>
      <c r="D6" s="52"/>
      <c r="E6" s="35"/>
      <c r="F6" s="39"/>
      <c r="G6" s="37"/>
      <c r="H6" s="37"/>
      <c r="I6" s="39"/>
      <c r="J6" s="42"/>
      <c r="K6" s="46"/>
      <c r="L6" s="49"/>
    </row>
    <row r="7" spans="1:13" ht="15" x14ac:dyDescent="0.25">
      <c r="A7" s="10"/>
      <c r="B7" s="25"/>
      <c r="C7" s="7"/>
      <c r="D7" s="52"/>
      <c r="E7" s="35"/>
      <c r="F7" s="40"/>
      <c r="G7" s="28"/>
      <c r="H7" s="28"/>
      <c r="I7" s="40"/>
      <c r="J7" s="43"/>
      <c r="K7" s="46"/>
      <c r="L7" s="49"/>
      <c r="M7" s="49"/>
    </row>
    <row r="8" spans="1:13" x14ac:dyDescent="0.3">
      <c r="A8" s="10"/>
      <c r="B8" s="25"/>
      <c r="C8" s="7"/>
      <c r="D8" s="52"/>
      <c r="E8" s="82" t="s">
        <v>87</v>
      </c>
      <c r="F8" s="40"/>
      <c r="G8" s="28"/>
      <c r="H8" s="28"/>
      <c r="I8" s="40"/>
      <c r="J8" s="44"/>
      <c r="K8" s="46"/>
      <c r="L8" s="49"/>
    </row>
    <row r="9" spans="1:13" ht="15" x14ac:dyDescent="0.25">
      <c r="A9" s="10"/>
      <c r="B9" s="25"/>
      <c r="C9" s="7"/>
      <c r="D9" s="49"/>
      <c r="E9" s="35"/>
      <c r="F9" s="40"/>
      <c r="G9" s="59"/>
      <c r="H9" s="59"/>
      <c r="I9" s="58"/>
      <c r="J9" s="44"/>
      <c r="K9" s="47"/>
      <c r="L9" s="49"/>
      <c r="M9" s="47"/>
    </row>
    <row r="10" spans="1:13" x14ac:dyDescent="0.3">
      <c r="A10" s="10"/>
      <c r="B10" s="25"/>
      <c r="C10" s="7"/>
      <c r="D10" s="49"/>
      <c r="E10" s="35"/>
      <c r="F10" s="58"/>
      <c r="G10" s="75"/>
      <c r="H10" s="28"/>
      <c r="I10" s="40"/>
      <c r="J10" s="44"/>
      <c r="K10" s="46"/>
      <c r="L10" s="49"/>
    </row>
    <row r="11" spans="1:13" x14ac:dyDescent="0.3">
      <c r="A11" s="10"/>
      <c r="B11" s="25"/>
      <c r="C11" s="7"/>
      <c r="D11" s="52"/>
      <c r="E11" s="35"/>
      <c r="F11" s="40"/>
      <c r="G11" s="28"/>
      <c r="H11" s="28"/>
      <c r="I11" s="40"/>
      <c r="J11" s="43"/>
      <c r="K11" s="46"/>
      <c r="L11" s="49"/>
    </row>
    <row r="12" spans="1:13" ht="15" x14ac:dyDescent="0.25">
      <c r="A12" s="10"/>
      <c r="B12" s="25"/>
      <c r="C12" s="7"/>
      <c r="D12" s="49"/>
      <c r="E12" s="35"/>
      <c r="F12" s="40"/>
      <c r="G12" s="28"/>
      <c r="H12" s="28"/>
      <c r="I12" s="40"/>
      <c r="J12" s="43"/>
      <c r="K12" s="46"/>
      <c r="L12" s="49"/>
      <c r="M12" s="49"/>
    </row>
    <row r="13" spans="1:13" ht="15" x14ac:dyDescent="0.25">
      <c r="A13" s="10"/>
      <c r="B13" s="25"/>
      <c r="C13" s="7"/>
      <c r="D13" s="52"/>
      <c r="E13" s="35"/>
      <c r="F13" s="40"/>
      <c r="G13" s="28"/>
      <c r="H13" s="28"/>
      <c r="I13" s="40"/>
      <c r="J13" s="44"/>
      <c r="K13" s="46"/>
      <c r="L13" s="49"/>
      <c r="M13" s="49"/>
    </row>
    <row r="14" spans="1:13" ht="15" x14ac:dyDescent="0.25">
      <c r="A14" s="10"/>
      <c r="B14" s="62"/>
      <c r="C14" s="7"/>
      <c r="D14" s="49"/>
      <c r="E14" s="35"/>
      <c r="F14" s="40"/>
      <c r="G14" s="28"/>
      <c r="H14" s="28"/>
      <c r="I14" s="40"/>
      <c r="J14" s="44"/>
      <c r="K14" s="46"/>
      <c r="L14" s="49"/>
    </row>
    <row r="15" spans="1:13" x14ac:dyDescent="0.3">
      <c r="A15" s="10"/>
      <c r="B15" s="25"/>
      <c r="C15" s="7"/>
      <c r="D15" s="52"/>
      <c r="E15" s="35"/>
      <c r="F15" s="40"/>
      <c r="G15" s="28"/>
      <c r="H15" s="28"/>
      <c r="I15" s="40"/>
      <c r="J15" s="43"/>
      <c r="K15" s="61"/>
      <c r="L15" s="49"/>
      <c r="M15" s="49"/>
    </row>
    <row r="16" spans="1:13" ht="15" x14ac:dyDescent="0.25">
      <c r="A16" s="10"/>
      <c r="B16" s="62"/>
      <c r="C16" s="76"/>
      <c r="D16" s="52"/>
      <c r="E16" s="35"/>
      <c r="F16" s="40"/>
      <c r="G16" s="28"/>
      <c r="H16" s="28"/>
      <c r="I16" s="40"/>
      <c r="J16" s="43"/>
      <c r="K16" s="46"/>
      <c r="L16" s="49"/>
    </row>
    <row r="17" spans="1:13" ht="15" x14ac:dyDescent="0.25">
      <c r="A17" s="10"/>
      <c r="B17" s="25"/>
      <c r="C17" s="7"/>
      <c r="D17" s="52"/>
      <c r="E17" s="35"/>
      <c r="F17" s="40"/>
      <c r="G17" s="28"/>
      <c r="H17" s="28"/>
      <c r="I17" s="40"/>
      <c r="J17" s="43"/>
      <c r="K17" s="46"/>
      <c r="L17" s="49"/>
    </row>
    <row r="18" spans="1:13" ht="15" x14ac:dyDescent="0.25">
      <c r="A18" s="63"/>
      <c r="B18" s="69"/>
      <c r="C18" s="7"/>
      <c r="D18" s="52"/>
      <c r="E18" s="35"/>
      <c r="F18" s="40"/>
      <c r="G18" s="28"/>
      <c r="H18" s="28"/>
      <c r="I18" s="40"/>
      <c r="J18" s="44"/>
      <c r="K18" s="46"/>
      <c r="L18" s="49"/>
      <c r="M18" s="49"/>
    </row>
    <row r="19" spans="1:13" ht="15" x14ac:dyDescent="0.25">
      <c r="A19" s="10"/>
      <c r="B19" s="25"/>
      <c r="C19" s="7"/>
      <c r="D19" s="52"/>
      <c r="E19" s="35"/>
      <c r="F19" s="40"/>
      <c r="G19" s="28"/>
      <c r="H19" s="28"/>
      <c r="I19" s="40"/>
      <c r="J19" s="43"/>
      <c r="K19" s="46"/>
      <c r="L19" s="49"/>
    </row>
    <row r="20" spans="1:13" ht="15.75" thickBot="1" x14ac:dyDescent="0.3">
      <c r="A20" s="11"/>
      <c r="B20" s="26"/>
      <c r="C20" s="8"/>
      <c r="D20" s="53"/>
      <c r="E20" s="36"/>
      <c r="F20" s="41"/>
      <c r="G20" s="38"/>
      <c r="H20" s="38"/>
      <c r="I20" s="41"/>
      <c r="J20" s="45"/>
      <c r="K20" s="46"/>
      <c r="L20" s="49"/>
    </row>
    <row r="25" spans="1:13" x14ac:dyDescent="0.3">
      <c r="J25" t="s">
        <v>92</v>
      </c>
    </row>
  </sheetData>
  <mergeCells count="1">
    <mergeCell ref="C3:F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5"/>
  <sheetViews>
    <sheetView workbookViewId="0">
      <selection activeCell="M25" sqref="M25"/>
    </sheetView>
  </sheetViews>
  <sheetFormatPr defaultRowHeight="14.4" x14ac:dyDescent="0.3"/>
  <cols>
    <col min="1" max="1" width="15.6640625" customWidth="1"/>
  </cols>
  <sheetData>
    <row r="1" spans="1:13" ht="31.5" x14ac:dyDescent="0.5">
      <c r="A1" s="54"/>
      <c r="B1" s="54"/>
      <c r="C1" s="54"/>
      <c r="D1" s="55" t="s">
        <v>38</v>
      </c>
      <c r="E1" s="55"/>
      <c r="F1" s="55"/>
      <c r="G1" s="56"/>
      <c r="H1" s="55"/>
    </row>
    <row r="2" spans="1:13" ht="15.75" thickBot="1" x14ac:dyDescent="0.3"/>
    <row r="3" spans="1:13" ht="15.75" thickBot="1" x14ac:dyDescent="0.3">
      <c r="A3" s="2" t="s">
        <v>7</v>
      </c>
      <c r="B3" s="23"/>
      <c r="C3" s="86"/>
      <c r="D3" s="86"/>
      <c r="E3" s="87"/>
    </row>
    <row r="4" spans="1:13" ht="15.75" thickBot="1" x14ac:dyDescent="0.3"/>
    <row r="5" spans="1:13" ht="15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3" ht="15" thickBot="1" x14ac:dyDescent="0.35">
      <c r="A6" s="10"/>
      <c r="B6" s="62"/>
      <c r="C6" s="7"/>
      <c r="D6" s="52"/>
      <c r="E6" s="82"/>
      <c r="F6" s="39"/>
      <c r="G6" s="37"/>
      <c r="H6" s="70"/>
      <c r="I6" s="39"/>
      <c r="J6" s="42">
        <f t="shared" ref="J6:J17" si="0">(SUM(E6:I6))/5</f>
        <v>0</v>
      </c>
      <c r="K6" s="46"/>
      <c r="L6" s="49"/>
    </row>
    <row r="7" spans="1:13" x14ac:dyDescent="0.3">
      <c r="A7" s="10"/>
      <c r="B7" s="25"/>
      <c r="C7" s="7"/>
      <c r="D7" s="52"/>
      <c r="E7" s="35"/>
      <c r="F7" s="40"/>
      <c r="G7" s="28"/>
      <c r="H7" s="28"/>
      <c r="I7" s="40"/>
      <c r="J7" s="42">
        <f t="shared" ref="J7" si="1">(SUM(E7:I7))/5</f>
        <v>0</v>
      </c>
      <c r="K7" s="46"/>
      <c r="L7" s="49"/>
      <c r="M7" s="47"/>
    </row>
    <row r="8" spans="1:13" x14ac:dyDescent="0.3">
      <c r="A8" s="10"/>
      <c r="B8" s="25"/>
      <c r="C8" s="7"/>
      <c r="D8" s="52"/>
      <c r="E8" s="83"/>
      <c r="F8" s="40"/>
      <c r="G8" s="59"/>
      <c r="H8" s="59"/>
      <c r="I8" s="58"/>
      <c r="J8" s="44">
        <f t="shared" si="0"/>
        <v>0</v>
      </c>
      <c r="K8" s="47"/>
      <c r="L8" s="49"/>
      <c r="M8" s="47"/>
    </row>
    <row r="9" spans="1:13" x14ac:dyDescent="0.3">
      <c r="A9" s="10"/>
      <c r="B9" s="25"/>
      <c r="C9" s="7"/>
      <c r="D9" s="52"/>
      <c r="E9" s="35"/>
      <c r="F9" s="40"/>
      <c r="G9" s="28"/>
      <c r="H9" s="28"/>
      <c r="I9" s="40"/>
      <c r="J9" s="44">
        <f t="shared" si="0"/>
        <v>0</v>
      </c>
      <c r="K9" s="46"/>
      <c r="L9" s="49"/>
    </row>
    <row r="10" spans="1:13" x14ac:dyDescent="0.3">
      <c r="A10" s="10"/>
      <c r="B10" s="25"/>
      <c r="C10" s="7"/>
      <c r="D10" s="52"/>
      <c r="E10" s="35"/>
      <c r="F10" s="60"/>
      <c r="G10" s="28"/>
      <c r="H10" s="28"/>
      <c r="I10" s="40"/>
      <c r="J10" s="44">
        <f t="shared" si="0"/>
        <v>0</v>
      </c>
      <c r="K10" s="46"/>
      <c r="L10" s="49"/>
    </row>
    <row r="11" spans="1:13" x14ac:dyDescent="0.3">
      <c r="A11" s="10"/>
      <c r="B11" s="25"/>
      <c r="C11" s="7"/>
      <c r="D11" s="52"/>
      <c r="E11" s="35"/>
      <c r="F11" s="40"/>
      <c r="G11" s="28"/>
      <c r="H11" s="59"/>
      <c r="I11" s="40"/>
      <c r="J11" s="43">
        <f t="shared" si="0"/>
        <v>0</v>
      </c>
      <c r="K11" s="46"/>
      <c r="L11" s="49"/>
      <c r="M11" s="49"/>
    </row>
    <row r="12" spans="1:13" x14ac:dyDescent="0.3">
      <c r="A12" s="10"/>
      <c r="B12" s="25"/>
      <c r="C12" s="7"/>
      <c r="D12" s="52"/>
      <c r="E12" s="35"/>
      <c r="F12" s="40"/>
      <c r="G12" s="28"/>
      <c r="H12" s="28"/>
      <c r="I12" s="40"/>
      <c r="J12" s="43">
        <f t="shared" si="0"/>
        <v>0</v>
      </c>
      <c r="K12" s="46"/>
      <c r="L12" s="49"/>
      <c r="M12" s="49"/>
    </row>
    <row r="13" spans="1:13" x14ac:dyDescent="0.3">
      <c r="A13" s="10"/>
      <c r="B13" s="25"/>
      <c r="C13" s="7"/>
      <c r="D13" s="52"/>
      <c r="E13" s="35"/>
      <c r="F13" s="40"/>
      <c r="G13" s="28"/>
      <c r="H13" s="28"/>
      <c r="I13" s="40"/>
      <c r="J13" s="44">
        <f t="shared" si="0"/>
        <v>0</v>
      </c>
      <c r="K13" s="46"/>
      <c r="L13" s="49"/>
    </row>
    <row r="14" spans="1:13" x14ac:dyDescent="0.3">
      <c r="A14" s="10"/>
      <c r="B14" s="25"/>
      <c r="C14" s="7"/>
      <c r="D14" s="52"/>
      <c r="E14" s="35"/>
      <c r="F14" s="40"/>
      <c r="G14" s="28"/>
      <c r="H14" s="28"/>
      <c r="I14" s="40"/>
      <c r="J14" s="44">
        <f t="shared" si="0"/>
        <v>0</v>
      </c>
      <c r="K14" s="46"/>
      <c r="L14" s="47"/>
    </row>
    <row r="15" spans="1:13" x14ac:dyDescent="0.3">
      <c r="A15" s="10"/>
      <c r="B15" s="62"/>
      <c r="C15" s="7"/>
      <c r="D15" s="52"/>
      <c r="E15" s="35"/>
      <c r="F15" s="58"/>
      <c r="G15" s="28"/>
      <c r="H15" s="28"/>
      <c r="I15" s="40"/>
      <c r="J15" s="44">
        <f t="shared" si="0"/>
        <v>0</v>
      </c>
      <c r="K15" s="46"/>
      <c r="M15" s="49"/>
    </row>
    <row r="16" spans="1:13" ht="15" thickBot="1" x14ac:dyDescent="0.35">
      <c r="A16" s="10"/>
      <c r="B16" s="62"/>
      <c r="C16" s="7"/>
      <c r="D16" s="52"/>
      <c r="E16" s="35"/>
      <c r="F16" s="40"/>
      <c r="G16" s="28"/>
      <c r="H16" s="28"/>
      <c r="I16" s="40"/>
      <c r="J16" s="44">
        <f t="shared" si="0"/>
        <v>0</v>
      </c>
    </row>
    <row r="17" spans="1:13" x14ac:dyDescent="0.3">
      <c r="A17" s="10"/>
      <c r="B17" s="62"/>
      <c r="C17" s="7"/>
      <c r="D17" s="52"/>
      <c r="E17" s="35"/>
      <c r="F17" s="40"/>
      <c r="G17" s="28"/>
      <c r="H17" s="28"/>
      <c r="I17" s="40"/>
      <c r="J17" s="42">
        <f t="shared" si="0"/>
        <v>0</v>
      </c>
      <c r="K17" s="46"/>
      <c r="M17" t="s">
        <v>63</v>
      </c>
    </row>
    <row r="18" spans="1:13" x14ac:dyDescent="0.3">
      <c r="A18" s="10"/>
      <c r="B18" s="25"/>
      <c r="C18" s="7"/>
      <c r="D18" s="50"/>
      <c r="E18" s="35"/>
      <c r="F18" s="40"/>
      <c r="G18" s="28"/>
      <c r="H18" s="28"/>
      <c r="I18" s="40"/>
      <c r="J18" s="44"/>
    </row>
    <row r="19" spans="1:13" ht="15" thickBot="1" x14ac:dyDescent="0.35">
      <c r="A19" s="11"/>
      <c r="B19" s="26"/>
      <c r="C19" s="8"/>
      <c r="D19" s="51"/>
      <c r="E19" s="36"/>
      <c r="F19" s="41"/>
      <c r="G19" s="38"/>
      <c r="H19" s="38"/>
      <c r="I19" s="41"/>
      <c r="J19" s="45"/>
    </row>
    <row r="22" spans="1:13" x14ac:dyDescent="0.3">
      <c r="D22" s="52"/>
      <c r="E22" s="35"/>
      <c r="F22" s="40"/>
      <c r="G22" s="28"/>
      <c r="H22" s="28"/>
      <c r="I22" s="40"/>
    </row>
    <row r="25" spans="1:13" x14ac:dyDescent="0.3">
      <c r="J25" t="s">
        <v>92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7"/>
  <sheetViews>
    <sheetView workbookViewId="0">
      <selection activeCell="O14" sqref="O14"/>
    </sheetView>
  </sheetViews>
  <sheetFormatPr defaultRowHeight="14.4" x14ac:dyDescent="0.3"/>
  <cols>
    <col min="1" max="1" width="15.6640625" customWidth="1"/>
  </cols>
  <sheetData>
    <row r="1" spans="1:13" ht="31.5" x14ac:dyDescent="0.5">
      <c r="A1" s="54"/>
      <c r="B1" s="54"/>
      <c r="C1" s="54"/>
      <c r="D1" s="55" t="s">
        <v>38</v>
      </c>
      <c r="E1" s="55"/>
      <c r="F1" s="55"/>
      <c r="G1" s="56"/>
      <c r="H1" s="55"/>
    </row>
    <row r="2" spans="1:13" ht="15.75" thickBot="1" x14ac:dyDescent="0.3"/>
    <row r="3" spans="1:13" ht="15.75" thickBot="1" x14ac:dyDescent="0.3">
      <c r="A3" s="2" t="s">
        <v>7</v>
      </c>
      <c r="B3" s="23"/>
      <c r="C3" s="86" t="s">
        <v>93</v>
      </c>
      <c r="D3" s="86"/>
      <c r="E3" s="87"/>
    </row>
    <row r="4" spans="1:13" ht="15.75" thickBot="1" x14ac:dyDescent="0.3"/>
    <row r="5" spans="1:13" ht="15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3" x14ac:dyDescent="0.3">
      <c r="A6" s="10" t="s">
        <v>53</v>
      </c>
      <c r="B6" s="81">
        <v>0.223</v>
      </c>
      <c r="C6" s="7" t="s">
        <v>48</v>
      </c>
      <c r="D6" s="52">
        <v>0.318</v>
      </c>
      <c r="E6" s="35">
        <v>0.42599999999999999</v>
      </c>
      <c r="F6" s="39">
        <v>0.45600000000000002</v>
      </c>
      <c r="G6" s="37">
        <v>0.438</v>
      </c>
      <c r="H6" s="70">
        <v>0.41099999999999998</v>
      </c>
      <c r="I6" s="39">
        <v>0.42299999999999999</v>
      </c>
      <c r="J6" s="42">
        <f t="shared" ref="J6:J14" si="0">(SUM(E6:I6))/5</f>
        <v>0.43079999999999996</v>
      </c>
      <c r="K6" s="46">
        <v>2</v>
      </c>
      <c r="L6" s="49">
        <v>9</v>
      </c>
    </row>
    <row r="7" spans="1:13" x14ac:dyDescent="0.3">
      <c r="A7" s="10" t="s">
        <v>56</v>
      </c>
      <c r="B7" s="25" t="s">
        <v>18</v>
      </c>
      <c r="C7" s="7" t="s">
        <v>48</v>
      </c>
      <c r="D7" s="52">
        <v>0.46100000000000002</v>
      </c>
      <c r="E7" s="35">
        <v>0.66400000000000003</v>
      </c>
      <c r="F7" s="40">
        <v>0.42599999999999999</v>
      </c>
      <c r="G7" s="28">
        <v>0.29299999999999998</v>
      </c>
      <c r="H7" s="28">
        <v>0.629</v>
      </c>
      <c r="I7" s="40">
        <v>0.35799999999999998</v>
      </c>
      <c r="J7" s="43">
        <f t="shared" si="0"/>
        <v>0.47400000000000003</v>
      </c>
      <c r="K7" s="46">
        <v>4</v>
      </c>
      <c r="L7" s="49">
        <v>7</v>
      </c>
    </row>
    <row r="8" spans="1:13" x14ac:dyDescent="0.3">
      <c r="A8" s="10" t="s">
        <v>64</v>
      </c>
      <c r="B8" s="25" t="s">
        <v>18</v>
      </c>
      <c r="C8" s="7" t="s">
        <v>48</v>
      </c>
      <c r="D8" s="52">
        <v>0.34</v>
      </c>
      <c r="E8" s="83">
        <v>0.318</v>
      </c>
      <c r="F8" s="40">
        <v>0.51600000000000001</v>
      </c>
      <c r="G8" s="59">
        <v>0.47299999999999998</v>
      </c>
      <c r="H8" s="59">
        <v>0.30199999999999999</v>
      </c>
      <c r="I8" s="58">
        <v>0.21</v>
      </c>
      <c r="J8" s="44">
        <f t="shared" si="0"/>
        <v>0.36380000000000001</v>
      </c>
      <c r="K8" s="46">
        <v>1</v>
      </c>
      <c r="L8" s="49">
        <v>10</v>
      </c>
      <c r="M8" s="49"/>
    </row>
    <row r="9" spans="1:13" x14ac:dyDescent="0.3">
      <c r="A9" s="10" t="s">
        <v>57</v>
      </c>
      <c r="B9" s="25" t="s">
        <v>43</v>
      </c>
      <c r="C9" s="7" t="s">
        <v>48</v>
      </c>
      <c r="D9" s="52">
        <v>0.629</v>
      </c>
      <c r="E9" s="35">
        <v>1.179</v>
      </c>
      <c r="F9" s="40">
        <v>0.745</v>
      </c>
      <c r="G9" s="28">
        <v>0.52400000000000002</v>
      </c>
      <c r="H9" s="28">
        <v>0.46200000000000002</v>
      </c>
      <c r="I9" s="40">
        <v>0.67800000000000005</v>
      </c>
      <c r="J9" s="44">
        <f t="shared" si="0"/>
        <v>0.71760000000000002</v>
      </c>
      <c r="K9" s="47">
        <v>10</v>
      </c>
      <c r="L9" s="49">
        <v>1</v>
      </c>
      <c r="M9" s="47"/>
    </row>
    <row r="10" spans="1:13" x14ac:dyDescent="0.3">
      <c r="A10" s="10" t="s">
        <v>54</v>
      </c>
      <c r="B10" s="25" t="s">
        <v>43</v>
      </c>
      <c r="C10" s="7" t="s">
        <v>48</v>
      </c>
      <c r="D10" s="52">
        <v>0.68600000000000005</v>
      </c>
      <c r="E10" s="35">
        <v>0.60099999999999998</v>
      </c>
      <c r="F10" s="60">
        <v>0.57399999999999995</v>
      </c>
      <c r="G10" s="28">
        <v>0.33700000000000002</v>
      </c>
      <c r="H10" s="28">
        <v>0.49</v>
      </c>
      <c r="I10" s="40">
        <v>0.378</v>
      </c>
      <c r="J10" s="44">
        <f t="shared" si="0"/>
        <v>0.47599999999999998</v>
      </c>
      <c r="K10" s="46">
        <v>5</v>
      </c>
      <c r="L10" s="49">
        <v>6</v>
      </c>
    </row>
    <row r="11" spans="1:13" x14ac:dyDescent="0.3">
      <c r="A11" s="10" t="s">
        <v>61</v>
      </c>
      <c r="B11" s="62" t="s">
        <v>43</v>
      </c>
      <c r="C11" s="7" t="s">
        <v>48</v>
      </c>
      <c r="D11" s="52">
        <v>0.443</v>
      </c>
      <c r="E11" s="35">
        <v>0.88800000000000001</v>
      </c>
      <c r="F11" s="40">
        <v>0.72499999999999998</v>
      </c>
      <c r="G11" s="28">
        <v>0.70499999999999996</v>
      </c>
      <c r="H11" s="59">
        <v>1.095</v>
      </c>
      <c r="I11" s="40">
        <v>0.68</v>
      </c>
      <c r="J11" s="43">
        <f t="shared" si="0"/>
        <v>0.81859999999999999</v>
      </c>
      <c r="K11" s="46">
        <v>11</v>
      </c>
      <c r="L11" s="49">
        <v>1</v>
      </c>
    </row>
    <row r="12" spans="1:13" x14ac:dyDescent="0.3">
      <c r="A12" s="10" t="s">
        <v>70</v>
      </c>
      <c r="B12" s="25" t="s">
        <v>18</v>
      </c>
      <c r="C12" s="7" t="s">
        <v>48</v>
      </c>
      <c r="D12" s="52">
        <v>1.173</v>
      </c>
      <c r="E12" s="35">
        <v>0.72699999999999998</v>
      </c>
      <c r="F12" s="40">
        <v>1.056</v>
      </c>
      <c r="G12" s="28">
        <v>0.90300000000000002</v>
      </c>
      <c r="H12" s="28">
        <v>0.90700000000000003</v>
      </c>
      <c r="I12" s="40">
        <v>0.66200000000000003</v>
      </c>
      <c r="J12" s="44">
        <f t="shared" si="0"/>
        <v>0.85099999999999998</v>
      </c>
      <c r="K12" s="46">
        <v>12</v>
      </c>
      <c r="L12" s="49">
        <v>1</v>
      </c>
      <c r="M12" s="49"/>
    </row>
    <row r="13" spans="1:13" x14ac:dyDescent="0.3">
      <c r="A13" s="10" t="s">
        <v>69</v>
      </c>
      <c r="B13" s="25" t="s">
        <v>18</v>
      </c>
      <c r="C13" s="7" t="s">
        <v>48</v>
      </c>
      <c r="D13" s="52">
        <v>0.59299999999999997</v>
      </c>
      <c r="E13" s="35">
        <v>0.63400000000000001</v>
      </c>
      <c r="F13" s="40">
        <v>0.85299999999999998</v>
      </c>
      <c r="G13" s="28">
        <v>0.55300000000000005</v>
      </c>
      <c r="H13" s="28">
        <v>0.66100000000000003</v>
      </c>
      <c r="I13" s="40">
        <v>0.45800000000000002</v>
      </c>
      <c r="J13" s="85">
        <f t="shared" si="0"/>
        <v>0.63180000000000003</v>
      </c>
      <c r="K13" s="49">
        <v>9</v>
      </c>
      <c r="L13" s="49">
        <v>2</v>
      </c>
    </row>
    <row r="14" spans="1:13" x14ac:dyDescent="0.3">
      <c r="A14" s="10" t="s">
        <v>60</v>
      </c>
      <c r="B14" s="25" t="s">
        <v>43</v>
      </c>
      <c r="C14" s="7" t="s">
        <v>48</v>
      </c>
      <c r="D14" s="52">
        <v>0.42699999999999999</v>
      </c>
      <c r="E14" s="35">
        <v>0.30299999999999999</v>
      </c>
      <c r="F14" s="52">
        <v>0.27800000000000002</v>
      </c>
      <c r="G14" s="52">
        <v>0.54800000000000004</v>
      </c>
      <c r="H14" s="84">
        <v>0.35499999999999998</v>
      </c>
      <c r="I14" s="52">
        <v>1.121</v>
      </c>
      <c r="J14" s="85">
        <f t="shared" si="0"/>
        <v>0.52100000000000002</v>
      </c>
      <c r="K14" s="49">
        <v>6</v>
      </c>
      <c r="L14" s="49">
        <v>5</v>
      </c>
    </row>
    <row r="15" spans="1:13" x14ac:dyDescent="0.3">
      <c r="A15" s="10" t="s">
        <v>62</v>
      </c>
      <c r="B15" s="25" t="s">
        <v>43</v>
      </c>
      <c r="C15" s="7" t="s">
        <v>48</v>
      </c>
      <c r="D15" s="52">
        <v>0.49</v>
      </c>
      <c r="E15" s="35">
        <v>0.63600000000000001</v>
      </c>
      <c r="F15" s="52">
        <v>0.77600000000000002</v>
      </c>
      <c r="G15" s="52">
        <v>0.19800000000000001</v>
      </c>
      <c r="H15" s="84">
        <v>0.38800000000000001</v>
      </c>
      <c r="I15" s="52">
        <v>0.36399999999999999</v>
      </c>
      <c r="J15" s="85">
        <f t="shared" ref="J15:J20" si="1">(SUM(E15:I15))/5</f>
        <v>0.47239999999999993</v>
      </c>
      <c r="K15" s="49">
        <v>3</v>
      </c>
      <c r="L15" s="49">
        <v>8</v>
      </c>
      <c r="M15" s="49"/>
    </row>
    <row r="16" spans="1:13" x14ac:dyDescent="0.3">
      <c r="A16" s="10" t="s">
        <v>61</v>
      </c>
      <c r="B16" s="62" t="s">
        <v>94</v>
      </c>
      <c r="C16" s="7" t="s">
        <v>50</v>
      </c>
      <c r="D16" s="52">
        <v>0.36</v>
      </c>
      <c r="E16" s="35">
        <v>0.90900000000000003</v>
      </c>
      <c r="F16" s="52">
        <v>1.208</v>
      </c>
      <c r="G16" s="52">
        <v>1.08</v>
      </c>
      <c r="H16" s="84">
        <v>0.67400000000000004</v>
      </c>
      <c r="I16" s="52">
        <v>0.41</v>
      </c>
      <c r="J16" s="85">
        <f t="shared" si="1"/>
        <v>0.85619999999999996</v>
      </c>
      <c r="K16" s="49" t="s">
        <v>96</v>
      </c>
      <c r="M16" s="49">
        <v>10</v>
      </c>
    </row>
    <row r="17" spans="1:13" x14ac:dyDescent="0.3">
      <c r="A17" s="10" t="s">
        <v>95</v>
      </c>
      <c r="B17" s="62">
        <v>0.223</v>
      </c>
      <c r="C17" s="7" t="s">
        <v>48</v>
      </c>
      <c r="D17" s="52">
        <v>0.82499999999999996</v>
      </c>
      <c r="E17" s="35">
        <v>0.76600000000000001</v>
      </c>
      <c r="F17" s="52">
        <v>0.65200000000000002</v>
      </c>
      <c r="G17" s="52">
        <v>0.45600000000000002</v>
      </c>
      <c r="H17" s="84">
        <v>0.58799999999999997</v>
      </c>
      <c r="I17" s="52">
        <v>0.56200000000000006</v>
      </c>
      <c r="J17" s="85">
        <f t="shared" si="1"/>
        <v>0.6048</v>
      </c>
      <c r="K17" s="49">
        <v>7</v>
      </c>
      <c r="L17" s="49">
        <v>4</v>
      </c>
    </row>
    <row r="18" spans="1:13" x14ac:dyDescent="0.3">
      <c r="A18" s="10" t="s">
        <v>59</v>
      </c>
      <c r="B18" s="62" t="s">
        <v>94</v>
      </c>
      <c r="C18" s="7" t="s">
        <v>48</v>
      </c>
      <c r="D18" s="52">
        <v>0.7</v>
      </c>
      <c r="E18" s="35">
        <v>0.51200000000000001</v>
      </c>
      <c r="F18" s="52">
        <v>0.39500000000000002</v>
      </c>
      <c r="G18" s="52">
        <v>0.47099999999999997</v>
      </c>
      <c r="H18" s="84">
        <v>1.145</v>
      </c>
      <c r="I18" s="52">
        <v>0.61899999999999999</v>
      </c>
      <c r="J18" s="85">
        <f t="shared" si="1"/>
        <v>0.62840000000000007</v>
      </c>
      <c r="K18" s="49">
        <v>8</v>
      </c>
      <c r="L18" s="49">
        <v>3</v>
      </c>
      <c r="M18" s="49"/>
    </row>
    <row r="19" spans="1:13" x14ac:dyDescent="0.3">
      <c r="A19" s="63"/>
      <c r="B19" s="62"/>
      <c r="C19" s="7"/>
      <c r="D19" s="52">
        <v>0</v>
      </c>
      <c r="E19" s="35">
        <v>0</v>
      </c>
      <c r="F19" s="52">
        <v>0</v>
      </c>
      <c r="G19" s="52">
        <v>0</v>
      </c>
      <c r="H19" s="84">
        <v>0</v>
      </c>
      <c r="I19" s="52">
        <v>0</v>
      </c>
      <c r="J19" s="85">
        <f t="shared" si="1"/>
        <v>0</v>
      </c>
      <c r="K19" s="49"/>
      <c r="M19" s="49"/>
    </row>
    <row r="20" spans="1:13" x14ac:dyDescent="0.3">
      <c r="A20" s="63"/>
      <c r="B20" s="25"/>
      <c r="C20" s="7"/>
      <c r="D20" s="52">
        <v>0</v>
      </c>
      <c r="E20" s="35">
        <v>0</v>
      </c>
      <c r="F20" s="40">
        <v>0</v>
      </c>
      <c r="G20" s="28">
        <v>0</v>
      </c>
      <c r="H20" s="57">
        <v>0</v>
      </c>
      <c r="I20" s="40">
        <v>0</v>
      </c>
      <c r="J20" s="44">
        <f t="shared" si="1"/>
        <v>0</v>
      </c>
      <c r="K20" s="49"/>
      <c r="L20" s="50"/>
      <c r="M20" s="49"/>
    </row>
    <row r="21" spans="1:13" x14ac:dyDescent="0.3">
      <c r="D21" s="52">
        <v>0</v>
      </c>
      <c r="E21" s="35">
        <v>0</v>
      </c>
      <c r="F21" s="58">
        <v>0</v>
      </c>
      <c r="G21" s="28">
        <v>0</v>
      </c>
      <c r="H21" s="28">
        <v>0</v>
      </c>
      <c r="I21" s="40">
        <v>0</v>
      </c>
      <c r="J21" s="44">
        <f t="shared" ref="J21" si="2">(SUM(E21:I21))/5</f>
        <v>0</v>
      </c>
    </row>
    <row r="27" spans="1:13" x14ac:dyDescent="0.3">
      <c r="F27" t="s">
        <v>63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0"/>
  <sheetViews>
    <sheetView workbookViewId="0">
      <selection activeCell="R11" sqref="R11"/>
    </sheetView>
  </sheetViews>
  <sheetFormatPr defaultRowHeight="14.4" x14ac:dyDescent="0.3"/>
  <cols>
    <col min="1" max="1" width="15.6640625" customWidth="1"/>
  </cols>
  <sheetData>
    <row r="1" spans="1:13" ht="31.2" x14ac:dyDescent="0.6">
      <c r="A1" s="54"/>
      <c r="B1" s="54"/>
      <c r="C1" s="54"/>
      <c r="D1" s="55" t="s">
        <v>38</v>
      </c>
      <c r="E1" s="55"/>
      <c r="F1" s="55"/>
      <c r="G1" s="56"/>
      <c r="H1" s="55"/>
    </row>
    <row r="2" spans="1:13" ht="15" thickBot="1" x14ac:dyDescent="0.35"/>
    <row r="3" spans="1:13" ht="15" thickBot="1" x14ac:dyDescent="0.35">
      <c r="A3" s="2" t="s">
        <v>7</v>
      </c>
      <c r="B3" s="23"/>
      <c r="C3" s="88">
        <v>44325</v>
      </c>
      <c r="D3" s="86"/>
      <c r="E3" s="87"/>
      <c r="G3" s="71" t="s">
        <v>66</v>
      </c>
      <c r="H3" s="71"/>
    </row>
    <row r="4" spans="1:13" ht="15" thickBot="1" x14ac:dyDescent="0.35"/>
    <row r="5" spans="1:13" ht="15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67</v>
      </c>
      <c r="K5" s="48"/>
      <c r="L5" s="48" t="s">
        <v>48</v>
      </c>
      <c r="M5" s="48" t="s">
        <v>50</v>
      </c>
    </row>
    <row r="6" spans="1:13" x14ac:dyDescent="0.3">
      <c r="A6" s="10" t="s">
        <v>53</v>
      </c>
      <c r="B6" s="62">
        <v>0.23300000000000001</v>
      </c>
      <c r="C6" s="7" t="s">
        <v>48</v>
      </c>
      <c r="D6" s="52">
        <v>0.38500000000000001</v>
      </c>
      <c r="E6" s="35">
        <v>0.29599999999999999</v>
      </c>
      <c r="F6" s="39">
        <v>0.43099999999999999</v>
      </c>
      <c r="G6" s="37">
        <v>0.5</v>
      </c>
      <c r="H6" s="70">
        <v>0.41099999999999998</v>
      </c>
      <c r="I6" s="39">
        <v>0.38500000000000001</v>
      </c>
      <c r="J6" s="42">
        <f t="shared" ref="J6:J17" si="0">(SUM(E6:I6))/5</f>
        <v>0.40459999999999996</v>
      </c>
      <c r="K6" s="77"/>
      <c r="L6" s="46">
        <v>3</v>
      </c>
    </row>
    <row r="7" spans="1:13" x14ac:dyDescent="0.3">
      <c r="A7" s="10" t="s">
        <v>56</v>
      </c>
      <c r="B7" s="25" t="s">
        <v>18</v>
      </c>
      <c r="C7" s="7" t="s">
        <v>48</v>
      </c>
      <c r="D7" s="52">
        <v>0.46</v>
      </c>
      <c r="E7" s="35">
        <v>0.44900000000000001</v>
      </c>
      <c r="F7" s="40">
        <v>0.437</v>
      </c>
      <c r="G7" s="28">
        <v>0.33300000000000002</v>
      </c>
      <c r="H7" s="28">
        <v>0.47299999999999998</v>
      </c>
      <c r="I7" s="40">
        <v>0.64900000000000002</v>
      </c>
      <c r="J7" s="43">
        <f t="shared" si="0"/>
        <v>0.46820000000000006</v>
      </c>
      <c r="K7" s="78"/>
      <c r="L7" s="46">
        <v>7</v>
      </c>
    </row>
    <row r="8" spans="1:13" x14ac:dyDescent="0.3">
      <c r="A8" s="10" t="s">
        <v>64</v>
      </c>
      <c r="B8" s="25" t="s">
        <v>43</v>
      </c>
      <c r="C8" s="7" t="s">
        <v>48</v>
      </c>
      <c r="D8" s="52">
        <v>0.42899999999999999</v>
      </c>
      <c r="E8" s="83">
        <v>0.29899999999999999</v>
      </c>
      <c r="F8" s="40">
        <v>0.70599999999999996</v>
      </c>
      <c r="G8" s="59">
        <v>0.39400000000000002</v>
      </c>
      <c r="H8" s="59">
        <v>0.28999999999999998</v>
      </c>
      <c r="I8" s="58">
        <v>0.63700000000000001</v>
      </c>
      <c r="J8" s="44">
        <f t="shared" si="0"/>
        <v>0.4652</v>
      </c>
      <c r="K8" s="77"/>
      <c r="L8" s="46">
        <v>6</v>
      </c>
    </row>
    <row r="9" spans="1:13" ht="15" thickBot="1" x14ac:dyDescent="0.35">
      <c r="A9" s="10" t="s">
        <v>75</v>
      </c>
      <c r="B9" s="25" t="s">
        <v>18</v>
      </c>
      <c r="C9" s="7" t="s">
        <v>48</v>
      </c>
      <c r="D9" s="52">
        <v>0.82099999999999995</v>
      </c>
      <c r="E9" s="35">
        <v>0.72499999999999998</v>
      </c>
      <c r="F9" s="40">
        <v>0.47399999999999998</v>
      </c>
      <c r="G9" s="28">
        <v>0.60499999999999998</v>
      </c>
      <c r="H9" s="28">
        <v>0.92600000000000005</v>
      </c>
      <c r="I9" s="40">
        <v>0.79400000000000004</v>
      </c>
      <c r="J9" s="44">
        <f t="shared" si="0"/>
        <v>0.70479999999999998</v>
      </c>
      <c r="K9" s="73"/>
      <c r="L9" s="47">
        <v>9</v>
      </c>
      <c r="M9" s="47"/>
    </row>
    <row r="10" spans="1:13" x14ac:dyDescent="0.3">
      <c r="A10" s="10" t="s">
        <v>54</v>
      </c>
      <c r="B10" s="25" t="s">
        <v>43</v>
      </c>
      <c r="C10" s="7" t="s">
        <v>48</v>
      </c>
      <c r="D10" s="52">
        <v>0.44800000000000001</v>
      </c>
      <c r="E10" s="35">
        <v>0.49</v>
      </c>
      <c r="F10" s="40">
        <v>0.50800000000000001</v>
      </c>
      <c r="G10" s="28">
        <v>5</v>
      </c>
      <c r="H10" s="28">
        <v>0.46200000000000002</v>
      </c>
      <c r="I10" s="40">
        <v>0.33800000000000002</v>
      </c>
      <c r="J10" s="89">
        <f t="shared" ref="J10" si="1">(SUM(E10:I10))/5</f>
        <v>1.3595999999999999</v>
      </c>
      <c r="K10" s="77"/>
      <c r="L10" s="49"/>
      <c r="M10">
        <v>1</v>
      </c>
    </row>
    <row r="11" spans="1:13" x14ac:dyDescent="0.3">
      <c r="A11" s="10" t="s">
        <v>60</v>
      </c>
      <c r="B11" s="25" t="s">
        <v>43</v>
      </c>
      <c r="C11" s="7" t="s">
        <v>48</v>
      </c>
      <c r="D11" s="52">
        <v>0.47399999999999998</v>
      </c>
      <c r="E11" s="35">
        <v>0.377</v>
      </c>
      <c r="F11" s="40">
        <v>0.441</v>
      </c>
      <c r="G11" s="28">
        <v>0.33700000000000002</v>
      </c>
      <c r="H11" s="59">
        <v>0.26800000000000002</v>
      </c>
      <c r="I11" s="40">
        <v>0.33</v>
      </c>
      <c r="J11" s="43">
        <f t="shared" si="0"/>
        <v>0.35060000000000002</v>
      </c>
      <c r="K11" s="78"/>
      <c r="L11" s="46">
        <v>1</v>
      </c>
      <c r="M11" s="49"/>
    </row>
    <row r="12" spans="1:13" x14ac:dyDescent="0.3">
      <c r="A12" s="10" t="s">
        <v>61</v>
      </c>
      <c r="B12" s="25" t="s">
        <v>43</v>
      </c>
      <c r="C12" s="7" t="s">
        <v>48</v>
      </c>
      <c r="D12" s="52">
        <v>0.51600000000000001</v>
      </c>
      <c r="E12" s="82">
        <v>0.21199999999999999</v>
      </c>
      <c r="F12" s="40">
        <v>0.505</v>
      </c>
      <c r="G12" s="28">
        <v>0.315</v>
      </c>
      <c r="H12" s="28">
        <v>0.33500000000000002</v>
      </c>
      <c r="I12" s="40">
        <v>0.44</v>
      </c>
      <c r="J12" s="43">
        <f t="shared" si="0"/>
        <v>0.3614</v>
      </c>
      <c r="K12" s="78"/>
      <c r="L12" s="46">
        <v>2</v>
      </c>
      <c r="M12" s="49"/>
    </row>
    <row r="13" spans="1:13" ht="15" thickBot="1" x14ac:dyDescent="0.35">
      <c r="A13" s="10" t="s">
        <v>57</v>
      </c>
      <c r="B13" s="62" t="s">
        <v>43</v>
      </c>
      <c r="C13" s="7" t="s">
        <v>48</v>
      </c>
      <c r="D13" s="52">
        <v>0.69299999999999995</v>
      </c>
      <c r="E13" s="35">
        <v>0.44</v>
      </c>
      <c r="F13" s="40">
        <v>0.54800000000000004</v>
      </c>
      <c r="G13" s="28">
        <v>0.35299999999999998</v>
      </c>
      <c r="H13" s="28">
        <v>0.35699999999999998</v>
      </c>
      <c r="I13" s="40">
        <v>0.51900000000000002</v>
      </c>
      <c r="J13" s="44">
        <f t="shared" si="0"/>
        <v>0.44340000000000002</v>
      </c>
      <c r="K13" s="77"/>
      <c r="L13" s="46">
        <v>5</v>
      </c>
      <c r="M13" s="49"/>
    </row>
    <row r="14" spans="1:13" x14ac:dyDescent="0.3">
      <c r="A14" s="10" t="s">
        <v>61</v>
      </c>
      <c r="B14" s="25" t="s">
        <v>43</v>
      </c>
      <c r="C14" s="7" t="s">
        <v>50</v>
      </c>
      <c r="D14" s="52">
        <v>0.46300000000000002</v>
      </c>
      <c r="E14" s="35">
        <v>1.0660000000000001</v>
      </c>
      <c r="F14" s="40">
        <v>0.77600000000000002</v>
      </c>
      <c r="G14" s="28">
        <v>0.77800000000000002</v>
      </c>
      <c r="H14" s="28">
        <v>0.55400000000000005</v>
      </c>
      <c r="I14" s="40">
        <v>1.1719999999999999</v>
      </c>
      <c r="J14" s="42">
        <f t="shared" ref="J14" si="2">(SUM(E14:I14))/5</f>
        <v>0.86919999999999997</v>
      </c>
      <c r="K14" s="73"/>
      <c r="L14" s="46"/>
      <c r="M14" s="49"/>
    </row>
    <row r="15" spans="1:13" x14ac:dyDescent="0.3">
      <c r="A15" s="10" t="s">
        <v>70</v>
      </c>
      <c r="B15" s="25" t="s">
        <v>18</v>
      </c>
      <c r="C15" s="7" t="s">
        <v>48</v>
      </c>
      <c r="D15" s="52">
        <v>0.48499999999999999</v>
      </c>
      <c r="E15" s="35">
        <v>0.31</v>
      </c>
      <c r="F15" s="58">
        <v>0.45200000000000001</v>
      </c>
      <c r="G15" s="28">
        <v>0.48499999999999999</v>
      </c>
      <c r="H15" s="28">
        <v>0.47699999999999998</v>
      </c>
      <c r="I15" s="40">
        <v>0.44800000000000001</v>
      </c>
      <c r="J15" s="44">
        <f t="shared" si="0"/>
        <v>0.43439999999999995</v>
      </c>
      <c r="K15" s="77"/>
      <c r="L15" s="47">
        <v>4</v>
      </c>
    </row>
    <row r="16" spans="1:13" ht="15" thickBot="1" x14ac:dyDescent="0.35">
      <c r="A16" s="10" t="s">
        <v>74</v>
      </c>
      <c r="B16" s="62">
        <v>0.223</v>
      </c>
      <c r="C16" s="7" t="s">
        <v>48</v>
      </c>
      <c r="D16" s="52">
        <v>0.76100000000000001</v>
      </c>
      <c r="E16" s="35">
        <v>0.31900000000000001</v>
      </c>
      <c r="F16" s="40">
        <v>0.68100000000000005</v>
      </c>
      <c r="G16" s="28">
        <v>0.874</v>
      </c>
      <c r="H16" s="28">
        <v>0.81</v>
      </c>
      <c r="I16" s="40">
        <v>0.73799999999999999</v>
      </c>
      <c r="J16" s="44">
        <f t="shared" si="0"/>
        <v>0.68440000000000001</v>
      </c>
      <c r="K16" s="79"/>
      <c r="L16" s="46">
        <v>8</v>
      </c>
    </row>
    <row r="17" spans="1:11" x14ac:dyDescent="0.3">
      <c r="A17" s="10"/>
      <c r="B17" s="25"/>
      <c r="C17" s="7"/>
      <c r="D17" s="52"/>
      <c r="E17" s="35"/>
      <c r="F17" s="40"/>
      <c r="G17" s="28"/>
      <c r="H17" s="28"/>
      <c r="I17" s="40"/>
      <c r="J17" s="42">
        <f t="shared" si="0"/>
        <v>0</v>
      </c>
      <c r="K17" s="73"/>
    </row>
    <row r="18" spans="1:11" x14ac:dyDescent="0.3">
      <c r="A18" s="10"/>
      <c r="B18" s="25"/>
      <c r="C18" s="7"/>
      <c r="D18" s="50"/>
      <c r="E18" s="35"/>
      <c r="F18" s="40"/>
      <c r="G18" s="28"/>
      <c r="H18" s="28"/>
      <c r="I18" s="40"/>
      <c r="J18" s="44"/>
      <c r="K18" s="79"/>
    </row>
    <row r="19" spans="1:11" x14ac:dyDescent="0.3">
      <c r="A19" s="10"/>
      <c r="B19" s="25"/>
      <c r="C19" s="7"/>
      <c r="D19" s="50"/>
      <c r="E19" s="35"/>
      <c r="F19" s="40"/>
      <c r="G19" s="28"/>
      <c r="H19" s="28"/>
      <c r="I19" s="40"/>
      <c r="J19" s="43"/>
      <c r="K19" s="79"/>
    </row>
    <row r="20" spans="1:11" ht="15" thickBot="1" x14ac:dyDescent="0.35">
      <c r="A20" s="11"/>
      <c r="B20" s="26"/>
      <c r="C20" s="8"/>
      <c r="D20" s="51"/>
      <c r="E20" s="36"/>
      <c r="F20" s="41"/>
      <c r="G20" s="38"/>
      <c r="H20" s="38"/>
      <c r="I20" s="41"/>
      <c r="J20" s="45"/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workbookViewId="0">
      <selection activeCell="E6" sqref="E6:J21"/>
    </sheetView>
  </sheetViews>
  <sheetFormatPr defaultRowHeight="14.4" x14ac:dyDescent="0.3"/>
  <cols>
    <col min="1" max="1" width="15.6640625" customWidth="1"/>
  </cols>
  <sheetData>
    <row r="1" spans="1:13" ht="31.5" x14ac:dyDescent="0.5">
      <c r="B1" s="54"/>
      <c r="C1" s="54"/>
      <c r="D1" s="55" t="s">
        <v>38</v>
      </c>
      <c r="E1" s="55"/>
      <c r="F1" s="55"/>
      <c r="G1" s="56"/>
      <c r="H1" s="55"/>
      <c r="I1" s="54"/>
    </row>
    <row r="2" spans="1:13" ht="15" thickBot="1" x14ac:dyDescent="0.35"/>
    <row r="3" spans="1:13" ht="15.75" customHeight="1" thickBot="1" x14ac:dyDescent="0.35">
      <c r="A3" s="2" t="s">
        <v>7</v>
      </c>
      <c r="B3" s="23"/>
      <c r="C3" s="88">
        <v>44360</v>
      </c>
      <c r="D3" s="86"/>
      <c r="E3" s="87"/>
    </row>
    <row r="4" spans="1:13" ht="15" thickBot="1" x14ac:dyDescent="0.35"/>
    <row r="5" spans="1:13" ht="15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3" x14ac:dyDescent="0.3">
      <c r="A6" s="10" t="s">
        <v>53</v>
      </c>
      <c r="B6" s="81">
        <v>0.223</v>
      </c>
      <c r="C6" s="7" t="s">
        <v>48</v>
      </c>
      <c r="D6" s="52"/>
      <c r="E6" s="35">
        <v>0</v>
      </c>
      <c r="F6" s="39">
        <v>0</v>
      </c>
      <c r="G6" s="37">
        <v>0</v>
      </c>
      <c r="H6" s="70">
        <v>0</v>
      </c>
      <c r="I6" s="39">
        <v>0</v>
      </c>
      <c r="J6" s="42">
        <f t="shared" ref="J6:J21" si="0">(SUM(E6:I6))/5</f>
        <v>0</v>
      </c>
      <c r="K6" s="46"/>
      <c r="L6" s="49"/>
    </row>
    <row r="7" spans="1:13" x14ac:dyDescent="0.3">
      <c r="A7" s="10" t="s">
        <v>56</v>
      </c>
      <c r="B7" s="25" t="s">
        <v>18</v>
      </c>
      <c r="C7" s="7" t="s">
        <v>48</v>
      </c>
      <c r="D7" s="52"/>
      <c r="E7" s="35">
        <v>0</v>
      </c>
      <c r="F7" s="40">
        <v>0</v>
      </c>
      <c r="G7" s="28">
        <v>0</v>
      </c>
      <c r="H7" s="28">
        <v>0</v>
      </c>
      <c r="I7" s="40">
        <v>0</v>
      </c>
      <c r="J7" s="43">
        <f t="shared" si="0"/>
        <v>0</v>
      </c>
      <c r="K7" s="46"/>
      <c r="L7" s="49"/>
    </row>
    <row r="8" spans="1:13" x14ac:dyDescent="0.3">
      <c r="A8" s="10" t="s">
        <v>64</v>
      </c>
      <c r="B8" s="25" t="s">
        <v>18</v>
      </c>
      <c r="C8" s="7" t="s">
        <v>48</v>
      </c>
      <c r="D8" s="52"/>
      <c r="E8" s="83">
        <v>0</v>
      </c>
      <c r="F8" s="40">
        <v>0</v>
      </c>
      <c r="G8" s="59">
        <v>0</v>
      </c>
      <c r="H8" s="59">
        <v>0</v>
      </c>
      <c r="I8" s="58">
        <v>0</v>
      </c>
      <c r="J8" s="44">
        <f t="shared" si="0"/>
        <v>0</v>
      </c>
      <c r="K8" s="46"/>
      <c r="L8" s="49"/>
      <c r="M8" s="49"/>
    </row>
    <row r="9" spans="1:13" x14ac:dyDescent="0.3">
      <c r="A9" s="10" t="s">
        <v>57</v>
      </c>
      <c r="B9" s="25" t="s">
        <v>43</v>
      </c>
      <c r="C9" s="7" t="s">
        <v>48</v>
      </c>
      <c r="D9" s="52"/>
      <c r="E9" s="35">
        <v>0</v>
      </c>
      <c r="F9" s="40">
        <v>0</v>
      </c>
      <c r="G9" s="28">
        <v>0</v>
      </c>
      <c r="H9" s="28">
        <v>0</v>
      </c>
      <c r="I9" s="40">
        <v>0</v>
      </c>
      <c r="J9" s="44">
        <f t="shared" si="0"/>
        <v>0</v>
      </c>
      <c r="K9" s="47"/>
      <c r="M9" s="47"/>
    </row>
    <row r="10" spans="1:13" x14ac:dyDescent="0.3">
      <c r="A10" s="10" t="s">
        <v>54</v>
      </c>
      <c r="B10" s="25" t="s">
        <v>43</v>
      </c>
      <c r="C10" s="7" t="s">
        <v>48</v>
      </c>
      <c r="D10" s="52"/>
      <c r="E10" s="35">
        <v>0</v>
      </c>
      <c r="F10" s="60">
        <v>0</v>
      </c>
      <c r="G10" s="28">
        <v>0</v>
      </c>
      <c r="H10" s="28">
        <v>0</v>
      </c>
      <c r="I10" s="40">
        <v>0</v>
      </c>
      <c r="J10" s="44">
        <f t="shared" si="0"/>
        <v>0</v>
      </c>
      <c r="K10" s="46"/>
      <c r="L10" s="49"/>
    </row>
    <row r="11" spans="1:13" x14ac:dyDescent="0.3">
      <c r="A11" s="10" t="s">
        <v>61</v>
      </c>
      <c r="B11" s="62" t="s">
        <v>43</v>
      </c>
      <c r="C11" s="7" t="s">
        <v>48</v>
      </c>
      <c r="D11" s="52"/>
      <c r="E11" s="35">
        <v>0</v>
      </c>
      <c r="F11" s="40">
        <v>0</v>
      </c>
      <c r="G11" s="28">
        <v>0</v>
      </c>
      <c r="H11" s="59">
        <v>0</v>
      </c>
      <c r="I11" s="40">
        <v>0</v>
      </c>
      <c r="J11" s="43">
        <f t="shared" si="0"/>
        <v>0</v>
      </c>
      <c r="K11" s="46"/>
      <c r="L11" s="49"/>
    </row>
    <row r="12" spans="1:13" x14ac:dyDescent="0.3">
      <c r="A12" s="10" t="s">
        <v>70</v>
      </c>
      <c r="B12" s="25" t="s">
        <v>18</v>
      </c>
      <c r="C12" s="7" t="s">
        <v>48</v>
      </c>
      <c r="D12" s="52"/>
      <c r="E12" s="35">
        <v>0</v>
      </c>
      <c r="F12" s="40">
        <v>0</v>
      </c>
      <c r="G12" s="28">
        <v>0</v>
      </c>
      <c r="H12" s="28">
        <v>0</v>
      </c>
      <c r="I12" s="40">
        <v>0</v>
      </c>
      <c r="J12" s="44">
        <f t="shared" si="0"/>
        <v>0</v>
      </c>
      <c r="K12" s="46"/>
      <c r="L12" s="49"/>
      <c r="M12" s="49"/>
    </row>
    <row r="13" spans="1:13" x14ac:dyDescent="0.3">
      <c r="A13" s="10" t="s">
        <v>69</v>
      </c>
      <c r="B13" s="25" t="s">
        <v>18</v>
      </c>
      <c r="C13" s="7" t="s">
        <v>48</v>
      </c>
      <c r="D13" s="52"/>
      <c r="E13" s="35">
        <v>0</v>
      </c>
      <c r="F13" s="40">
        <v>0</v>
      </c>
      <c r="G13" s="28">
        <v>0</v>
      </c>
      <c r="H13" s="28">
        <v>0</v>
      </c>
      <c r="I13" s="28">
        <v>0</v>
      </c>
      <c r="J13" s="85">
        <f t="shared" si="0"/>
        <v>0</v>
      </c>
      <c r="K13" s="46"/>
      <c r="M13" s="49"/>
    </row>
    <row r="14" spans="1:13" x14ac:dyDescent="0.3">
      <c r="A14" s="10" t="s">
        <v>60</v>
      </c>
      <c r="B14" s="25" t="s">
        <v>43</v>
      </c>
      <c r="C14" s="7" t="s">
        <v>48</v>
      </c>
      <c r="D14" s="52"/>
      <c r="E14" s="35">
        <v>0</v>
      </c>
      <c r="F14" s="40">
        <v>0</v>
      </c>
      <c r="G14" s="40">
        <v>0</v>
      </c>
      <c r="H14" s="58">
        <v>0</v>
      </c>
      <c r="I14" s="28">
        <v>0</v>
      </c>
      <c r="J14" s="85">
        <f t="shared" si="0"/>
        <v>0</v>
      </c>
      <c r="K14" s="90"/>
    </row>
    <row r="15" spans="1:13" x14ac:dyDescent="0.3">
      <c r="A15" s="10" t="s">
        <v>62</v>
      </c>
      <c r="B15" s="25" t="s">
        <v>43</v>
      </c>
      <c r="C15" s="7" t="s">
        <v>48</v>
      </c>
      <c r="D15" s="52"/>
      <c r="E15" s="35">
        <v>0</v>
      </c>
      <c r="F15" s="40">
        <v>0</v>
      </c>
      <c r="G15" s="40">
        <v>0</v>
      </c>
      <c r="H15" s="58">
        <v>0</v>
      </c>
      <c r="I15" s="28">
        <v>0</v>
      </c>
      <c r="J15" s="85">
        <f t="shared" si="0"/>
        <v>0</v>
      </c>
      <c r="K15" s="90"/>
    </row>
    <row r="16" spans="1:13" x14ac:dyDescent="0.3">
      <c r="A16" s="10" t="s">
        <v>61</v>
      </c>
      <c r="B16" s="62" t="s">
        <v>94</v>
      </c>
      <c r="C16" s="7" t="s">
        <v>50</v>
      </c>
      <c r="D16" s="52"/>
      <c r="E16" s="35">
        <v>0</v>
      </c>
      <c r="F16" s="40">
        <v>0</v>
      </c>
      <c r="G16" s="40">
        <v>0</v>
      </c>
      <c r="H16" s="58">
        <v>0</v>
      </c>
      <c r="I16" s="28">
        <v>0</v>
      </c>
      <c r="J16" s="85">
        <f t="shared" si="0"/>
        <v>0</v>
      </c>
      <c r="K16" s="90"/>
    </row>
    <row r="17" spans="1:11" x14ac:dyDescent="0.3">
      <c r="A17" s="10" t="s">
        <v>95</v>
      </c>
      <c r="B17" s="62">
        <v>0.223</v>
      </c>
      <c r="C17" s="7" t="s">
        <v>48</v>
      </c>
      <c r="D17" s="52"/>
      <c r="E17" s="35">
        <v>0</v>
      </c>
      <c r="F17" s="40">
        <v>0</v>
      </c>
      <c r="G17" s="40">
        <v>0</v>
      </c>
      <c r="H17" s="58">
        <v>0</v>
      </c>
      <c r="I17" s="28">
        <v>0</v>
      </c>
      <c r="J17" s="85">
        <f t="shared" si="0"/>
        <v>0</v>
      </c>
      <c r="K17" s="90"/>
    </row>
    <row r="18" spans="1:11" x14ac:dyDescent="0.3">
      <c r="A18" s="10" t="s">
        <v>59</v>
      </c>
      <c r="B18" s="62" t="s">
        <v>94</v>
      </c>
      <c r="C18" s="7" t="s">
        <v>48</v>
      </c>
      <c r="D18" s="52"/>
      <c r="E18" s="35">
        <v>0</v>
      </c>
      <c r="F18" s="40">
        <v>0</v>
      </c>
      <c r="G18" s="40">
        <v>0</v>
      </c>
      <c r="H18" s="58">
        <v>0</v>
      </c>
      <c r="I18" s="28">
        <v>0</v>
      </c>
      <c r="J18" s="85">
        <f t="shared" si="0"/>
        <v>0</v>
      </c>
      <c r="K18" s="90"/>
    </row>
    <row r="19" spans="1:11" x14ac:dyDescent="0.3">
      <c r="A19" s="63"/>
      <c r="B19" s="62"/>
      <c r="C19" s="7"/>
      <c r="D19" s="52"/>
      <c r="E19" s="35">
        <v>0</v>
      </c>
      <c r="F19" s="40">
        <v>0</v>
      </c>
      <c r="G19" s="40">
        <v>0</v>
      </c>
      <c r="H19" s="58">
        <v>0</v>
      </c>
      <c r="I19" s="28">
        <v>0</v>
      </c>
      <c r="J19" s="85">
        <f t="shared" si="0"/>
        <v>0</v>
      </c>
      <c r="K19" s="90"/>
    </row>
    <row r="20" spans="1:11" x14ac:dyDescent="0.3">
      <c r="A20" s="63"/>
      <c r="B20" s="25"/>
      <c r="C20" s="7"/>
      <c r="D20" s="52"/>
      <c r="E20" s="35">
        <v>0</v>
      </c>
      <c r="F20" s="40">
        <v>0</v>
      </c>
      <c r="G20" s="28">
        <v>0</v>
      </c>
      <c r="H20" s="57">
        <v>0</v>
      </c>
      <c r="I20" s="40">
        <v>0</v>
      </c>
      <c r="J20" s="44">
        <f t="shared" si="0"/>
        <v>0</v>
      </c>
    </row>
    <row r="21" spans="1:11" x14ac:dyDescent="0.3">
      <c r="E21" s="35">
        <v>0</v>
      </c>
      <c r="F21" s="58">
        <v>0</v>
      </c>
      <c r="G21" s="28">
        <v>0</v>
      </c>
      <c r="H21" s="28">
        <v>0</v>
      </c>
      <c r="I21" s="40">
        <v>0</v>
      </c>
      <c r="J21" s="44">
        <f t="shared" si="0"/>
        <v>0</v>
      </c>
    </row>
    <row r="25" spans="1:11" x14ac:dyDescent="0.3">
      <c r="J25" t="s">
        <v>92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5"/>
  <sheetViews>
    <sheetView workbookViewId="0">
      <selection activeCell="D17" sqref="D17"/>
    </sheetView>
  </sheetViews>
  <sheetFormatPr defaultRowHeight="14.4" x14ac:dyDescent="0.3"/>
  <cols>
    <col min="1" max="1" width="15.6640625" customWidth="1"/>
  </cols>
  <sheetData>
    <row r="1" spans="1:13" ht="31.5" x14ac:dyDescent="0.5">
      <c r="B1" s="54"/>
      <c r="C1" s="54"/>
      <c r="D1" s="55" t="s">
        <v>38</v>
      </c>
      <c r="E1" s="55"/>
      <c r="F1" s="55"/>
      <c r="G1" s="56"/>
      <c r="H1" s="55"/>
      <c r="I1" s="54"/>
    </row>
    <row r="2" spans="1:13" ht="15.75" thickBot="1" x14ac:dyDescent="0.3"/>
    <row r="3" spans="1:13" ht="15.75" thickBot="1" x14ac:dyDescent="0.3">
      <c r="A3" s="2" t="s">
        <v>7</v>
      </c>
      <c r="B3" s="23"/>
      <c r="C3" s="86" t="s">
        <v>88</v>
      </c>
      <c r="D3" s="86"/>
      <c r="E3" s="87"/>
    </row>
    <row r="4" spans="1:13" ht="15.75" thickBot="1" x14ac:dyDescent="0.3"/>
    <row r="5" spans="1:13" ht="15" thickBot="1" x14ac:dyDescent="0.35">
      <c r="A5" s="9" t="s">
        <v>0</v>
      </c>
      <c r="B5" s="24" t="s">
        <v>12</v>
      </c>
      <c r="C5" s="6" t="s">
        <v>1</v>
      </c>
      <c r="D5" s="23" t="s">
        <v>58</v>
      </c>
      <c r="E5" s="15" t="s">
        <v>2</v>
      </c>
      <c r="F5" s="12" t="s">
        <v>3</v>
      </c>
      <c r="G5" s="12" t="s">
        <v>4</v>
      </c>
      <c r="H5" s="3" t="s">
        <v>5</v>
      </c>
      <c r="I5" s="3" t="s">
        <v>49</v>
      </c>
      <c r="J5" s="3" t="s">
        <v>6</v>
      </c>
      <c r="K5" s="48" t="s">
        <v>51</v>
      </c>
      <c r="L5" s="48" t="s">
        <v>48</v>
      </c>
      <c r="M5" s="48" t="s">
        <v>50</v>
      </c>
    </row>
    <row r="6" spans="1:13" x14ac:dyDescent="0.3">
      <c r="A6" s="10" t="s">
        <v>53</v>
      </c>
      <c r="B6" s="62">
        <v>0.223</v>
      </c>
      <c r="C6" s="7" t="s">
        <v>48</v>
      </c>
      <c r="D6" s="52">
        <v>0</v>
      </c>
      <c r="E6" s="35">
        <v>0</v>
      </c>
      <c r="F6" s="39">
        <v>0</v>
      </c>
      <c r="G6" s="37">
        <v>0</v>
      </c>
      <c r="H6" s="70">
        <v>0</v>
      </c>
      <c r="I6" s="39">
        <v>0</v>
      </c>
      <c r="J6" s="42">
        <f t="shared" ref="J6:J21" si="0">(SUM(E6:I6))/5</f>
        <v>0</v>
      </c>
      <c r="K6" s="46">
        <v>3</v>
      </c>
      <c r="L6" s="49"/>
    </row>
    <row r="7" spans="1:13" x14ac:dyDescent="0.3">
      <c r="A7" s="10" t="s">
        <v>56</v>
      </c>
      <c r="B7" s="25" t="s">
        <v>18</v>
      </c>
      <c r="C7" s="7" t="s">
        <v>48</v>
      </c>
      <c r="D7" s="52">
        <v>0</v>
      </c>
      <c r="E7" s="35">
        <v>0</v>
      </c>
      <c r="F7" s="40">
        <v>0</v>
      </c>
      <c r="G7" s="28">
        <v>0</v>
      </c>
      <c r="H7" s="28">
        <v>0</v>
      </c>
      <c r="I7" s="40">
        <v>0</v>
      </c>
      <c r="J7" s="43">
        <f t="shared" si="0"/>
        <v>0</v>
      </c>
      <c r="K7" s="46">
        <v>7</v>
      </c>
      <c r="L7" s="49"/>
    </row>
    <row r="8" spans="1:13" x14ac:dyDescent="0.3">
      <c r="A8" s="10" t="s">
        <v>64</v>
      </c>
      <c r="B8" s="25" t="s">
        <v>43</v>
      </c>
      <c r="C8" s="7" t="s">
        <v>48</v>
      </c>
      <c r="D8" s="52">
        <v>0</v>
      </c>
      <c r="E8" s="83">
        <v>0</v>
      </c>
      <c r="F8" s="40">
        <v>0</v>
      </c>
      <c r="G8" s="59">
        <v>0</v>
      </c>
      <c r="H8" s="59">
        <v>0</v>
      </c>
      <c r="I8" s="58">
        <v>0</v>
      </c>
      <c r="J8" s="44">
        <f t="shared" si="0"/>
        <v>0</v>
      </c>
      <c r="K8" s="46">
        <v>4</v>
      </c>
      <c r="L8" s="49"/>
      <c r="M8" s="49"/>
    </row>
    <row r="9" spans="1:13" x14ac:dyDescent="0.3">
      <c r="A9" s="10" t="s">
        <v>74</v>
      </c>
      <c r="B9" s="25" t="s">
        <v>43</v>
      </c>
      <c r="C9" s="7" t="s">
        <v>48</v>
      </c>
      <c r="D9" s="52">
        <v>0</v>
      </c>
      <c r="E9" s="35">
        <v>0</v>
      </c>
      <c r="F9" s="40">
        <v>0</v>
      </c>
      <c r="G9" s="28">
        <v>0</v>
      </c>
      <c r="H9" s="28">
        <v>0</v>
      </c>
      <c r="I9" s="40">
        <v>0</v>
      </c>
      <c r="J9" s="44">
        <f t="shared" si="0"/>
        <v>0</v>
      </c>
      <c r="K9" s="47">
        <v>9</v>
      </c>
      <c r="L9" s="49"/>
      <c r="M9" s="47"/>
    </row>
    <row r="10" spans="1:13" x14ac:dyDescent="0.3">
      <c r="A10" s="10" t="s">
        <v>54</v>
      </c>
      <c r="B10" s="25" t="s">
        <v>43</v>
      </c>
      <c r="C10" s="7" t="s">
        <v>48</v>
      </c>
      <c r="D10" s="52">
        <v>0</v>
      </c>
      <c r="E10" s="35">
        <v>0</v>
      </c>
      <c r="F10" s="60">
        <v>0</v>
      </c>
      <c r="G10" s="28">
        <v>0</v>
      </c>
      <c r="H10" s="28">
        <v>0</v>
      </c>
      <c r="I10" s="40">
        <v>0</v>
      </c>
      <c r="J10" s="44">
        <f t="shared" si="0"/>
        <v>0</v>
      </c>
      <c r="K10" s="46">
        <v>1</v>
      </c>
      <c r="L10" s="49"/>
      <c r="M10" s="49"/>
    </row>
    <row r="11" spans="1:13" x14ac:dyDescent="0.3">
      <c r="A11" s="10" t="s">
        <v>75</v>
      </c>
      <c r="B11" s="25" t="s">
        <v>18</v>
      </c>
      <c r="C11" s="7" t="s">
        <v>48</v>
      </c>
      <c r="D11" s="52">
        <v>0</v>
      </c>
      <c r="E11" s="35">
        <v>0</v>
      </c>
      <c r="F11" s="40">
        <v>0</v>
      </c>
      <c r="G11" s="28">
        <v>0</v>
      </c>
      <c r="H11" s="59">
        <v>0</v>
      </c>
      <c r="I11" s="40">
        <v>0</v>
      </c>
      <c r="J11" s="43">
        <f t="shared" si="0"/>
        <v>0</v>
      </c>
      <c r="K11" s="46">
        <v>10</v>
      </c>
      <c r="L11" s="49"/>
      <c r="M11" s="49"/>
    </row>
    <row r="12" spans="1:13" x14ac:dyDescent="0.3">
      <c r="A12" s="10" t="s">
        <v>57</v>
      </c>
      <c r="B12" s="62" t="s">
        <v>43</v>
      </c>
      <c r="C12" s="7" t="s">
        <v>48</v>
      </c>
      <c r="D12" s="52">
        <v>0</v>
      </c>
      <c r="E12" s="35">
        <v>0</v>
      </c>
      <c r="F12" s="40">
        <v>0</v>
      </c>
      <c r="G12" s="28">
        <v>0</v>
      </c>
      <c r="H12" s="28">
        <v>0</v>
      </c>
      <c r="I12" s="40">
        <v>0</v>
      </c>
      <c r="J12" s="44">
        <f t="shared" si="0"/>
        <v>0</v>
      </c>
      <c r="K12" s="46">
        <v>8</v>
      </c>
      <c r="L12" s="49"/>
      <c r="M12" s="49"/>
    </row>
    <row r="13" spans="1:13" x14ac:dyDescent="0.3">
      <c r="A13" s="10" t="s">
        <v>70</v>
      </c>
      <c r="B13" s="25" t="s">
        <v>18</v>
      </c>
      <c r="C13" s="7" t="s">
        <v>48</v>
      </c>
      <c r="D13" s="52">
        <v>0</v>
      </c>
      <c r="E13" s="35">
        <v>0</v>
      </c>
      <c r="F13" s="40">
        <v>0</v>
      </c>
      <c r="G13" s="28">
        <v>0</v>
      </c>
      <c r="H13" s="28">
        <v>0</v>
      </c>
      <c r="I13" s="28">
        <v>0</v>
      </c>
      <c r="J13" s="85">
        <f t="shared" si="0"/>
        <v>0</v>
      </c>
      <c r="K13" s="47">
        <v>5</v>
      </c>
      <c r="L13" s="47"/>
    </row>
    <row r="14" spans="1:13" x14ac:dyDescent="0.3">
      <c r="A14" s="10" t="s">
        <v>55</v>
      </c>
      <c r="B14" s="25" t="s">
        <v>43</v>
      </c>
      <c r="C14" s="7" t="s">
        <v>48</v>
      </c>
      <c r="D14" s="52">
        <v>0</v>
      </c>
      <c r="E14" s="35">
        <v>0</v>
      </c>
      <c r="F14" s="40">
        <v>0</v>
      </c>
      <c r="G14" s="40">
        <v>0</v>
      </c>
      <c r="H14" s="58">
        <v>0</v>
      </c>
      <c r="I14" s="28">
        <v>0</v>
      </c>
      <c r="J14" s="85">
        <f t="shared" si="0"/>
        <v>0</v>
      </c>
      <c r="K14" s="47">
        <v>6</v>
      </c>
      <c r="L14" s="47"/>
    </row>
    <row r="15" spans="1:13" x14ac:dyDescent="0.3">
      <c r="A15" s="10" t="s">
        <v>61</v>
      </c>
      <c r="B15" s="62" t="s">
        <v>72</v>
      </c>
      <c r="C15" s="7" t="s">
        <v>48</v>
      </c>
      <c r="D15" s="52">
        <v>0</v>
      </c>
      <c r="E15" s="35">
        <v>0</v>
      </c>
      <c r="F15" s="40">
        <v>0</v>
      </c>
      <c r="G15" s="40">
        <v>0</v>
      </c>
      <c r="H15" s="58">
        <v>0</v>
      </c>
      <c r="I15" s="28">
        <v>0</v>
      </c>
      <c r="J15" s="85">
        <f t="shared" si="0"/>
        <v>0</v>
      </c>
      <c r="K15" s="46">
        <v>2</v>
      </c>
    </row>
    <row r="16" spans="1:13" x14ac:dyDescent="0.3">
      <c r="A16" s="10" t="s">
        <v>61</v>
      </c>
      <c r="B16" s="81">
        <v>0.222</v>
      </c>
      <c r="C16" s="7" t="s">
        <v>50</v>
      </c>
      <c r="D16" s="49">
        <v>0</v>
      </c>
      <c r="E16" s="35">
        <v>0</v>
      </c>
      <c r="F16" s="40">
        <v>0</v>
      </c>
      <c r="G16" s="40">
        <v>0</v>
      </c>
      <c r="H16" s="58">
        <v>0</v>
      </c>
      <c r="I16" s="28">
        <v>0</v>
      </c>
      <c r="J16" s="85">
        <f t="shared" si="0"/>
        <v>0</v>
      </c>
      <c r="K16" s="46">
        <v>11</v>
      </c>
    </row>
    <row r="17" spans="1:10" x14ac:dyDescent="0.3">
      <c r="A17" s="10"/>
      <c r="B17" s="25"/>
      <c r="C17" s="7"/>
      <c r="D17" s="50"/>
      <c r="E17" s="35">
        <v>0</v>
      </c>
      <c r="F17" s="40">
        <v>0</v>
      </c>
      <c r="G17" s="40">
        <v>0</v>
      </c>
      <c r="H17" s="58">
        <v>0</v>
      </c>
      <c r="I17" s="28">
        <v>0</v>
      </c>
      <c r="J17" s="85">
        <f t="shared" si="0"/>
        <v>0</v>
      </c>
    </row>
    <row r="18" spans="1:10" ht="15" thickBot="1" x14ac:dyDescent="0.35">
      <c r="A18" s="11"/>
      <c r="B18" s="26"/>
      <c r="C18" s="8"/>
      <c r="D18" s="51"/>
      <c r="E18" s="35">
        <v>0</v>
      </c>
      <c r="F18" s="40">
        <v>0</v>
      </c>
      <c r="G18" s="40">
        <v>0</v>
      </c>
      <c r="H18" s="58">
        <v>0</v>
      </c>
      <c r="I18" s="28">
        <v>0</v>
      </c>
      <c r="J18" s="85">
        <f t="shared" si="0"/>
        <v>0</v>
      </c>
    </row>
    <row r="19" spans="1:10" x14ac:dyDescent="0.3">
      <c r="E19" s="35">
        <v>0</v>
      </c>
      <c r="F19" s="40">
        <v>0</v>
      </c>
      <c r="G19" s="40">
        <v>0</v>
      </c>
      <c r="H19" s="58">
        <v>0</v>
      </c>
      <c r="I19" s="28">
        <v>0</v>
      </c>
      <c r="J19" s="85">
        <f t="shared" si="0"/>
        <v>0</v>
      </c>
    </row>
    <row r="20" spans="1:10" x14ac:dyDescent="0.3">
      <c r="E20" s="35">
        <v>0</v>
      </c>
      <c r="F20" s="40">
        <v>0</v>
      </c>
      <c r="G20" s="28">
        <v>0</v>
      </c>
      <c r="H20" s="57">
        <v>0</v>
      </c>
      <c r="I20" s="40">
        <v>0</v>
      </c>
      <c r="J20" s="44">
        <f t="shared" si="0"/>
        <v>0</v>
      </c>
    </row>
    <row r="21" spans="1:10" x14ac:dyDescent="0.3">
      <c r="D21" s="49"/>
      <c r="E21" s="35">
        <v>0</v>
      </c>
      <c r="F21" s="58">
        <v>0</v>
      </c>
      <c r="G21" s="28">
        <v>0</v>
      </c>
      <c r="H21" s="28">
        <v>0</v>
      </c>
      <c r="I21" s="40">
        <v>0</v>
      </c>
      <c r="J21" s="44">
        <f t="shared" si="0"/>
        <v>0</v>
      </c>
    </row>
    <row r="22" spans="1:10" x14ac:dyDescent="0.3">
      <c r="D22" s="50"/>
      <c r="E22" s="35"/>
      <c r="F22" s="40"/>
      <c r="G22" s="28"/>
      <c r="H22" s="28"/>
      <c r="I22" s="40"/>
    </row>
    <row r="25" spans="1:10" x14ac:dyDescent="0.3">
      <c r="J25" t="s">
        <v>92</v>
      </c>
    </row>
  </sheetData>
  <mergeCells count="1">
    <mergeCell ref="C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Blank</vt:lpstr>
      <vt:lpstr>League</vt:lpstr>
      <vt:lpstr>Jan 21</vt:lpstr>
      <vt:lpstr>Feb 21</vt:lpstr>
      <vt:lpstr>March 21</vt:lpstr>
      <vt:lpstr>April 21</vt:lpstr>
      <vt:lpstr>May 21</vt:lpstr>
      <vt:lpstr>June 21</vt:lpstr>
      <vt:lpstr>July 21</vt:lpstr>
      <vt:lpstr>August 21</vt:lpstr>
      <vt:lpstr>September 21</vt:lpstr>
      <vt:lpstr>October 21</vt:lpstr>
      <vt:lpstr>November 21</vt:lpstr>
      <vt:lpstr>December 21</vt:lpstr>
    </vt:vector>
  </TitlesOfParts>
  <Company>Lenton Family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Lenton</dc:creator>
  <cp:lastModifiedBy>Christopher</cp:lastModifiedBy>
  <cp:lastPrinted>2015-12-13T18:51:46Z</cp:lastPrinted>
  <dcterms:created xsi:type="dcterms:W3CDTF">2012-11-18T15:29:05Z</dcterms:created>
  <dcterms:modified xsi:type="dcterms:W3CDTF">2021-05-11T17:03:33Z</dcterms:modified>
</cp:coreProperties>
</file>